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599" activeTab="3"/>
  </bookViews>
  <sheets>
    <sheet name="Fond odměn" sheetId="1" r:id="rId1"/>
    <sheet name="FKSP" sheetId="2" r:id="rId2"/>
    <sheet name="Rez. fond" sheetId="3" r:id="rId3"/>
    <sheet name="Rez. fond (2)" sheetId="4" r:id="rId4"/>
    <sheet name="Invest.fond" sheetId="5" r:id="rId5"/>
    <sheet name="Účel.neinv.prostř. HMP" sheetId="6" r:id="rId6"/>
    <sheet name="Účel.neinv.prostř. SR" sheetId="7" r:id="rId7"/>
    <sheet name="Invest.prostř. HMP" sheetId="8" r:id="rId8"/>
    <sheet name="Invest.prostř. SR " sheetId="9" r:id="rId9"/>
    <sheet name="Proj.JPD,OPPA,OPPK,No - IV" sheetId="10" r:id="rId10"/>
    <sheet name="Proj. JPD,OPPA, OPPK,No -NIV" sheetId="11" r:id="rId11"/>
    <sheet name="Leasing" sheetId="12" r:id="rId12"/>
    <sheet name="Mzdy PO" sheetId="13" r:id="rId13"/>
    <sheet name="Stát.majetek" sheetId="14" r:id="rId14"/>
    <sheet name="Rozklad účtů" sheetId="15" r:id="rId15"/>
  </sheets>
  <definedNames/>
  <calcPr fullCalcOnLoad="1"/>
</workbook>
</file>

<file path=xl/sharedStrings.xml><?xml version="1.0" encoding="utf-8"?>
<sst xmlns="http://schemas.openxmlformats.org/spreadsheetml/2006/main" count="467" uniqueCount="251">
  <si>
    <t>Organizace:</t>
  </si>
  <si>
    <t xml:space="preserve">     Tabulka č. 1</t>
  </si>
  <si>
    <t xml:space="preserve">                          Finanční vypořádání  za rok 2002 - FOND ODMĚN </t>
  </si>
  <si>
    <t>1.</t>
  </si>
  <si>
    <t>Kč</t>
  </si>
  <si>
    <t>2.</t>
  </si>
  <si>
    <t>3.</t>
  </si>
  <si>
    <t>4.</t>
  </si>
  <si>
    <t>5.</t>
  </si>
  <si>
    <t>6.</t>
  </si>
  <si>
    <t xml:space="preserve">Návrh na příděl do fondu odměn </t>
  </si>
  <si>
    <t>7.</t>
  </si>
  <si>
    <t>Telefon:</t>
  </si>
  <si>
    <t>Dne:</t>
  </si>
  <si>
    <t xml:space="preserve"> </t>
  </si>
  <si>
    <t xml:space="preserve">Tabulka č. 2 </t>
  </si>
  <si>
    <t>I.</t>
  </si>
  <si>
    <t>1) Roční objem nákladů zúčtovaných na platy a náhrady platů,</t>
  </si>
  <si>
    <t xml:space="preserve">     a) v hlavní činnosti</t>
  </si>
  <si>
    <t xml:space="preserve">     b) v doplňkové činnosti</t>
  </si>
  <si>
    <t>2) Nárok - základní příděl 2 % celkem, z toho:</t>
  </si>
  <si>
    <t xml:space="preserve">     a) z hlavní činnosti</t>
  </si>
  <si>
    <t xml:space="preserve">     b) z doplňkové činnosti</t>
  </si>
  <si>
    <t xml:space="preserve">    z toho:     a) z hlavní činnosti</t>
  </si>
  <si>
    <t xml:space="preserve">                   b) z doplňkové činnosti</t>
  </si>
  <si>
    <t>4) Doplatek +</t>
  </si>
  <si>
    <t xml:space="preserve">    a) z hlavní činnosti</t>
  </si>
  <si>
    <t xml:space="preserve">    b) z doplňkové činnosti</t>
  </si>
  <si>
    <t xml:space="preserve">II. </t>
  </si>
  <si>
    <t>Finanční vypořádání FKSP</t>
  </si>
  <si>
    <t>b) + Doplatek</t>
  </si>
  <si>
    <t>c) + Doplatek</t>
  </si>
  <si>
    <t>Vypracoval/a:                      Podpis:                 Telefon:                                 Dne:</t>
  </si>
  <si>
    <t xml:space="preserve">            Tabulka č. 3</t>
  </si>
  <si>
    <t xml:space="preserve">                     </t>
  </si>
  <si>
    <t>…...…....................…Kč</t>
  </si>
  <si>
    <t>……………………….. Kč</t>
  </si>
  <si>
    <t>II.</t>
  </si>
  <si>
    <t>Tabulka č. 4</t>
  </si>
  <si>
    <t>z toho:  přijaté dary</t>
  </si>
  <si>
    <t>(účet 551 + 548) z hlavní i doplňkové činnosti</t>
  </si>
  <si>
    <t>Zůstatková cena prodaného HIM (účet 552)</t>
  </si>
  <si>
    <t>Převedené prostředky z rezervního fondu</t>
  </si>
  <si>
    <t>8.</t>
  </si>
  <si>
    <t>9.</t>
  </si>
  <si>
    <t xml:space="preserve">z toho jmenovitě                                                             </t>
  </si>
  <si>
    <t xml:space="preserve">                       v Kč                     v Kč                  vlastní zdroje (usn.RHMP)       invest. transfer</t>
  </si>
  <si>
    <t>10.</t>
  </si>
  <si>
    <t>Vypracoval/a:                       Podpis:                      Telefon:                         Dne:</t>
  </si>
  <si>
    <t>Tabulka č. 5a</t>
  </si>
  <si>
    <t>Poř.</t>
  </si>
  <si>
    <t>Usn.RHMP</t>
  </si>
  <si>
    <t>Schv. rozp.</t>
  </si>
  <si>
    <t>Uprav.rozp.</t>
  </si>
  <si>
    <t>Skutečnost</t>
  </si>
  <si>
    <t>číslo</t>
  </si>
  <si>
    <t>ÚZ</t>
  </si>
  <si>
    <t>příp. ZHMP</t>
  </si>
  <si>
    <t>Účel</t>
  </si>
  <si>
    <t>Úprava</t>
  </si>
  <si>
    <t>celkem</t>
  </si>
  <si>
    <t>k 31.12.2008</t>
  </si>
  <si>
    <t>Rozdíl</t>
  </si>
  <si>
    <t>Poznámka</t>
  </si>
  <si>
    <t>č.</t>
  </si>
  <si>
    <t>v tis. Kč</t>
  </si>
  <si>
    <t>v Kč</t>
  </si>
  <si>
    <t xml:space="preserve">Vypracoval/a:                         </t>
  </si>
  <si>
    <t>Podpis:</t>
  </si>
  <si>
    <t>Tabulka č. 5b</t>
  </si>
  <si>
    <t>Vypracoval/a:</t>
  </si>
  <si>
    <t>Podpis ředitele:</t>
  </si>
  <si>
    <t>Razítko</t>
  </si>
  <si>
    <t>Číslo akce</t>
  </si>
  <si>
    <t>Název akce</t>
  </si>
  <si>
    <t>Účel. znak</t>
  </si>
  <si>
    <t>Zpracoval/a/:</t>
  </si>
  <si>
    <t xml:space="preserve">                                        Dne:</t>
  </si>
  <si>
    <t>Tabulka č. 7a</t>
  </si>
  <si>
    <t>Číslo</t>
  </si>
  <si>
    <t>Účel.znak</t>
  </si>
  <si>
    <t>akce</t>
  </si>
  <si>
    <t xml:space="preserve">                                                    Podpis ředitele:</t>
  </si>
  <si>
    <t>Tabulka č. 7b</t>
  </si>
  <si>
    <t>Tabulka č. 8</t>
  </si>
  <si>
    <t>Přehled o předmětech pořízených na leasing</t>
  </si>
  <si>
    <t>Předmět -</t>
  </si>
  <si>
    <t>Nákup se</t>
  </si>
  <si>
    <t xml:space="preserve">Cena </t>
  </si>
  <si>
    <t>Roční</t>
  </si>
  <si>
    <t>K 31. 12.</t>
  </si>
  <si>
    <t xml:space="preserve">                 Zbývá  do roku</t>
  </si>
  <si>
    <t>označení</t>
  </si>
  <si>
    <t>uskutečnil</t>
  </si>
  <si>
    <t>splátky</t>
  </si>
  <si>
    <t>(Usn.RHMP č. ) */</t>
  </si>
  <si>
    <t xml:space="preserve">  v roce</t>
  </si>
  <si>
    <t>zaplaceno</t>
  </si>
  <si>
    <t>*/  uvést čís.usn.RHMP, kterým byl nákup odsouhlasen ve smyslu § 35 zák. č. 250/2000 Sb.</t>
  </si>
  <si>
    <t>Tabulka č. 9</t>
  </si>
  <si>
    <t>Měrná</t>
  </si>
  <si>
    <t>U k a z a t e l</t>
  </si>
  <si>
    <t xml:space="preserve"> jedn.</t>
  </si>
  <si>
    <t>event.</t>
  </si>
  <si>
    <t>úspora  -</t>
  </si>
  <si>
    <t>POPP   *)</t>
  </si>
  <si>
    <t>překročení  +</t>
  </si>
  <si>
    <t>Hlavní činnost</t>
  </si>
  <si>
    <t>Počet zaměstnanců</t>
  </si>
  <si>
    <t>přep. os.</t>
  </si>
  <si>
    <t>Prostředky na platy</t>
  </si>
  <si>
    <t>tis. Kč</t>
  </si>
  <si>
    <t>Použití fondu odměn schválené</t>
  </si>
  <si>
    <t>x</t>
  </si>
  <si>
    <t>Tabulka č. 10</t>
  </si>
  <si>
    <t xml:space="preserve">    VYÚČTOVÁNÍ PŘÍJMŮ Z PRODEJE A PRONÁJMU STÁTNÍHO MAJETKU</t>
  </si>
  <si>
    <t xml:space="preserve">                                                  </t>
  </si>
  <si>
    <t xml:space="preserve">1) Pronájmy </t>
  </si>
  <si>
    <t>Příjmy (výnosy )</t>
  </si>
  <si>
    <t>................................ Kč</t>
  </si>
  <si>
    <t>Výdaje (náklady) na údržbu</t>
  </si>
  <si>
    <t xml:space="preserve">................................ Kč </t>
  </si>
  <si>
    <t>Technické zhodnocení</t>
  </si>
  <si>
    <t>Paušální částky stanovené v rámci nájemného</t>
  </si>
  <si>
    <t>(např. voda, teplo, úklid)</t>
  </si>
  <si>
    <t>Odvod při finančním vypořádání</t>
  </si>
  <si>
    <t>2) Prodeje</t>
  </si>
  <si>
    <t xml:space="preserve">  </t>
  </si>
  <si>
    <t>Příjmy (výnosy)</t>
  </si>
  <si>
    <t>Výdaje (náklady) související s prodejem majetku</t>
  </si>
  <si>
    <t>Podpis ředitele organizace (razítko):</t>
  </si>
  <si>
    <t>z toho: nevyčerpané dary</t>
  </si>
  <si>
    <t>Tabulka č. 6a</t>
  </si>
  <si>
    <t>Tabulka č. 6b</t>
  </si>
  <si>
    <t>Investiční transfer</t>
  </si>
  <si>
    <t>Neinvestiční příspěvek</t>
  </si>
  <si>
    <t>Zůstatek</t>
  </si>
  <si>
    <r>
      <t xml:space="preserve">                                             </t>
    </r>
    <r>
      <rPr>
        <b/>
        <sz val="12"/>
        <rFont val="Arial CE"/>
        <family val="2"/>
      </rPr>
      <t>OPP-Konkurenceschopnost, EHP/Norsko  aj.</t>
    </r>
  </si>
  <si>
    <t>Investiční transfer (skutečně převedené investiční prostředky na účet organizace)</t>
  </si>
  <si>
    <t xml:space="preserve">                              Kč</t>
  </si>
  <si>
    <t xml:space="preserve">                Finanční vypořádání za rok 2009 - FOND ODMĚN</t>
  </si>
  <si>
    <t>Stav fondu odměn k 31.12.2008</t>
  </si>
  <si>
    <t>Příděl do fondu odměn z finančního vypořádání roku 2008</t>
  </si>
  <si>
    <t>Zdroje roku 2009 celkem (ř.1+2)</t>
  </si>
  <si>
    <t>Zůstatek fondu odměn k 31.12.2009</t>
  </si>
  <si>
    <t>Stav fondu odměn po finančním vypořádání roku 2009   (ř. 5 + 6)</t>
  </si>
  <si>
    <r>
      <t xml:space="preserve">       </t>
    </r>
    <r>
      <rPr>
        <b/>
        <sz val="12"/>
        <rFont val="Arial CE"/>
        <family val="2"/>
      </rPr>
      <t>Finanční vypořádání za rok 2009 -</t>
    </r>
    <r>
      <rPr>
        <sz val="12"/>
        <rFont val="Arial CE"/>
        <family val="2"/>
      </rPr>
      <t xml:space="preserve">  </t>
    </r>
    <r>
      <rPr>
        <b/>
        <sz val="12"/>
        <rFont val="Arial CE"/>
        <family val="2"/>
      </rPr>
      <t xml:space="preserve">FOND KULTURNÍCH A SOC. POTŘEB </t>
    </r>
  </si>
  <si>
    <t xml:space="preserve">      Finanční vypořádání za rok 2009 - FOND KULTURNÍCH A SOC. POTŘEB</t>
  </si>
  <si>
    <t>Vyúčtování základního přídělu za rok 2009</t>
  </si>
  <si>
    <t xml:space="preserve">    skutečnost k 31.12.2009    (bez OON)</t>
  </si>
  <si>
    <t>a) Stav FKSP k 31.12.2008</t>
  </si>
  <si>
    <r>
      <t xml:space="preserve">     - Vratka z finančního vypořádání FKSP za rok 2008 - </t>
    </r>
    <r>
      <rPr>
        <b/>
        <sz val="10"/>
        <rFont val="Arial CE"/>
        <family val="0"/>
      </rPr>
      <t>hlavní činnost</t>
    </r>
  </si>
  <si>
    <r>
      <t xml:space="preserve">     - Vratka z finančního vypořádání FKSP za rok 2008 - </t>
    </r>
    <r>
      <rPr>
        <b/>
        <sz val="10"/>
        <rFont val="Arial CE"/>
        <family val="0"/>
      </rPr>
      <t>doplňková čin.</t>
    </r>
  </si>
  <si>
    <t>e) Zdroje FKSP r. 2009  celkem (a+b+c+d)</t>
  </si>
  <si>
    <t xml:space="preserve">f) Čerpáno z FKSP v r. 2009                                                               </t>
  </si>
  <si>
    <t>g) Zůstatek k 31. 12. 2009   (e - f)</t>
  </si>
  <si>
    <t>h) Doplatek základního přídělu za rok 2009 (z hlavní i DČ) - viz bod I.4.    +</t>
  </si>
  <si>
    <r>
      <t xml:space="preserve">         Přehled o zdrojích a použití   </t>
    </r>
    <r>
      <rPr>
        <b/>
        <sz val="12"/>
        <rFont val="Arial CE"/>
        <family val="2"/>
      </rPr>
      <t>REZERVNÍHO FONDU - rok 2009</t>
    </r>
  </si>
  <si>
    <t>Příděl do rezervního fondu z finančního vypořádání roku 2008</t>
  </si>
  <si>
    <t>Přijaté dary v roce 2009 celkem</t>
  </si>
  <si>
    <r>
      <t>Zdroje roku 2009   celkem</t>
    </r>
    <r>
      <rPr>
        <sz val="10"/>
        <rFont val="Arial CE"/>
        <family val="0"/>
      </rPr>
      <t xml:space="preserve">          </t>
    </r>
  </si>
  <si>
    <t xml:space="preserve">Použití RF v roce 2009 celkem (z toho rozepsat jmenovitě jednotlivé tituly, </t>
  </si>
  <si>
    <t>Zůstatek rezervního fondu k 31.12.2009</t>
  </si>
  <si>
    <t>Návrh na příděl do rezervního fondu z finančního vypořádání roku 2009</t>
  </si>
  <si>
    <t>Stav rezervního fondu po finančním vypořádání r. 2009 celkem</t>
  </si>
  <si>
    <t xml:space="preserve">                 Finanční vypořádání  za rok 2009 - INVESTIČNÍ FOND  </t>
  </si>
  <si>
    <t>Stav investičního fondu  k 31. 12. 2008</t>
  </si>
  <si>
    <t>Z fin. vypořádání za rok 2008: a) ponecháno na dofinancování inv. akcí v r. 2009</t>
  </si>
  <si>
    <t xml:space="preserve">                                            b) odvod při finančním vypořádání za rok 2008</t>
  </si>
  <si>
    <t>Vytvořené odpisy hmotného a nehmotného majetku za rok 2009</t>
  </si>
  <si>
    <t>Přijaté dary za rok 2009 celkem</t>
  </si>
  <si>
    <t>Investice - skutečnost za rok 2009 celkem</t>
  </si>
  <si>
    <t>akce č.        UR 2009             Skuteč. 2009                        Z e     s k u t e č n o s t i</t>
  </si>
  <si>
    <r>
      <t xml:space="preserve">Týká se pouze kap. 05-oblast soc.:  </t>
    </r>
    <r>
      <rPr>
        <sz val="10"/>
        <rFont val="Arial CE"/>
        <family val="2"/>
      </rPr>
      <t>odvod 50 % odpisů za 1.-3.čtvrtletí 2009</t>
    </r>
  </si>
  <si>
    <r>
      <t xml:space="preserve">    dorovnání do 50 % celkově vytvořených odpisů v r. 2009 </t>
    </r>
    <r>
      <rPr>
        <b/>
        <sz val="9"/>
        <rFont val="Arial CE"/>
        <family val="2"/>
      </rPr>
      <t>(týká se kap.05 - oblast soc.)</t>
    </r>
  </si>
  <si>
    <t xml:space="preserve">                         Vyúčtování účelových neinvestičních prostředků z rozpočtu hl. m. Prahy za rok 2009</t>
  </si>
  <si>
    <t>k 31.12.2009</t>
  </si>
  <si>
    <t xml:space="preserve">        Vyúčtování účelových neinvestičních prostředků ze státního rozpočtu (resp. státních fondů)   za rok 2009</t>
  </si>
  <si>
    <t xml:space="preserve">                               Vyúčtování investičních prostředků z rozpočtu hl. m. Prahy  za rok 2009</t>
  </si>
  <si>
    <t>SR 2009</t>
  </si>
  <si>
    <t>UR 2009</t>
  </si>
  <si>
    <t xml:space="preserve">          Vyúčtování investičních prostředků ze státního rozpočtu (resp. státních fondů)  za rok 2009</t>
  </si>
  <si>
    <t>Limit 2009</t>
  </si>
  <si>
    <t xml:space="preserve">           ZA ROK 2009</t>
  </si>
  <si>
    <t>z toho: přijaté dary</t>
  </si>
  <si>
    <t>…………………………Kč</t>
  </si>
  <si>
    <t xml:space="preserve">          zůstatek nevyčerp. provoz. prostř. z EU,SR,norských f. aj. z r. 2008</t>
  </si>
  <si>
    <t>Převod nevyčerp. provoz. prostředků z EU, SR, norských fondů aj. z r.2009</t>
  </si>
  <si>
    <t xml:space="preserve">Stav rezervního fondu k 31.12.2008 </t>
  </si>
  <si>
    <t xml:space="preserve">                                  Přehled o finančních prostředcích poskytnutých na projekty JPD,  OPP-Adaptabilita, </t>
  </si>
  <si>
    <t>11.</t>
  </si>
  <si>
    <r>
      <t xml:space="preserve">Zdroje roku 2009 celkem </t>
    </r>
    <r>
      <rPr>
        <sz val="10"/>
        <rFont val="Arial CE"/>
        <family val="0"/>
      </rPr>
      <t>(ř. 1 až 7)</t>
    </r>
  </si>
  <si>
    <r>
      <t xml:space="preserve">Zůstatek fondu k 31. 12. 2009     </t>
    </r>
    <r>
      <rPr>
        <sz val="10"/>
        <rFont val="Arial CE"/>
        <family val="2"/>
      </rPr>
      <t>(zdroje celkem ř. 8 mínus skuteč. ř. 9)</t>
    </r>
  </si>
  <si>
    <t>3) Příděl zaúčtovaný do nákladů celkem</t>
  </si>
  <si>
    <t>d) Základní příděl do FKSP (2 %) - zaúčtovaný do nákladů k 31.12.2009</t>
  </si>
  <si>
    <t xml:space="preserve">    z hlavní i doplňkové činnosti   - celkem   (viz bod I.3.)</t>
  </si>
  <si>
    <t>i) Stav FKSP po finančním vypořádání r. 2009</t>
  </si>
  <si>
    <t>Upravený</t>
  </si>
  <si>
    <t>rozpočet</t>
  </si>
  <si>
    <t>Skutečně</t>
  </si>
  <si>
    <t>poskytnuto</t>
  </si>
  <si>
    <t>Vyčerpáno</t>
  </si>
  <si>
    <t>Poskytnuto</t>
  </si>
  <si>
    <t>v r. 2008</t>
  </si>
  <si>
    <t>v r. 2009</t>
  </si>
  <si>
    <t>Ponecháno</t>
  </si>
  <si>
    <t>do r. 2009</t>
  </si>
  <si>
    <t>Organizace:Divadlo na Vinohradech</t>
  </si>
  <si>
    <t>Vypracoval/a:Mgr.Pipková                                                     Podpis:</t>
  </si>
  <si>
    <t>Telefon:296 550 215</t>
  </si>
  <si>
    <t>Dne:20.1.2010</t>
  </si>
  <si>
    <t>Mgr.Pipková                                                       296550215</t>
  </si>
  <si>
    <t>Organizace: Divadlo na Vinohradech</t>
  </si>
  <si>
    <t>Mgr.Pipková                                                           296550215</t>
  </si>
  <si>
    <t>Divadlo na Vinohradech</t>
  </si>
  <si>
    <t>Mgr.Pipková</t>
  </si>
  <si>
    <t>Zpracoval:Mgr.Pipková</t>
  </si>
  <si>
    <t>Dne: 20.1.2010                                              Razítko</t>
  </si>
  <si>
    <t>telefon: 296550215</t>
  </si>
  <si>
    <t>Dne : 20.1.2010                                             Razítko</t>
  </si>
  <si>
    <t>Vypracoval/a:Mgr.Pipková</t>
  </si>
  <si>
    <t>Telefon:296550215</t>
  </si>
  <si>
    <t>Zpracoval/a:Mgr.Pipková</t>
  </si>
  <si>
    <t>Organizace:  Divadlo na Vinohradech</t>
  </si>
  <si>
    <t>použití na pokrytí zhoršeného HV</t>
  </si>
  <si>
    <t xml:space="preserve">                                         163.982,00                    970/2008</t>
  </si>
  <si>
    <t xml:space="preserve">                 72.000,00           46.505,00                     408/2009</t>
  </si>
  <si>
    <t xml:space="preserve">                400.000,00          399.499,00                    408/2009</t>
  </si>
  <si>
    <t xml:space="preserve">                 60.000,00            62.951,00                     408/2009</t>
  </si>
  <si>
    <t xml:space="preserve">                 70.000,00             70.000,00                    408/2009</t>
  </si>
  <si>
    <t xml:space="preserve">                 48.000,00             40.460,00                    1750/2009</t>
  </si>
  <si>
    <t xml:space="preserve">                 90.000,00             89.649,90                    408/2009</t>
  </si>
  <si>
    <t xml:space="preserve">                 49.000,00              48.811,00                    1751/2009</t>
  </si>
  <si>
    <t xml:space="preserve">                103.000,00          149.035,01                     1751/2009</t>
  </si>
  <si>
    <t xml:space="preserve">                220.000,00          211.844,00                    408/2009</t>
  </si>
  <si>
    <t>použití daňové úlevy</t>
  </si>
  <si>
    <t>vč. převodu do invest. fondu) - schváleno usnesením RHMP č. 28/48</t>
  </si>
  <si>
    <t>(odměňující podle zák. č. 262/2006 Sb.,§ 109, odst. 3 d)</t>
  </si>
  <si>
    <t>Plnění zaměstnanců a prostředků na platy za rok 2009</t>
  </si>
  <si>
    <t xml:space="preserve">usn.RHMP č.     </t>
  </si>
  <si>
    <t>Vypracoval /a/:   H.Černá      Telefon: 296550247    Dne:  19.1.2010       Razítko:</t>
  </si>
  <si>
    <t>Vypracoval/a: Mgr.Pipková     Podpis:                       Telefon:296550215         Dne:20.1.2010</t>
  </si>
  <si>
    <t>přesun do provozu             5.000.000,00                    183/2009</t>
  </si>
  <si>
    <t>Použití fondu odměn v r. 2009 (schváleno usn. RHMP č. …1751………/2009)</t>
  </si>
  <si>
    <t>Rozklad účtů:</t>
  </si>
  <si>
    <t>manko skladu - uhrazeno na účtu 64931</t>
  </si>
  <si>
    <t>odepsané programy zrušených inscenací</t>
  </si>
  <si>
    <t>penále -odvod daní r.2008 - zůstatek uhrazen na účtu 64201</t>
  </si>
  <si>
    <t>snížení penále - rozhodnutí FÚ z 21.9.2009</t>
  </si>
  <si>
    <t>Vypracovala: Mgr.Pipková</t>
  </si>
  <si>
    <t>Tel.:296550215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</si>
</sst>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"/>
    <numFmt numFmtId="166" formatCode="0.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double"/>
    </border>
    <border>
      <left style="thin"/>
      <right>
        <color indexed="63"/>
      </right>
      <top style="thin"/>
      <bottom style="thick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1" fillId="0" borderId="7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5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2" fontId="5" fillId="0" borderId="5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0" fillId="0" borderId="29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Continuous"/>
    </xf>
    <xf numFmtId="0" fontId="7" fillId="0" borderId="30" xfId="0" applyFont="1" applyBorder="1" applyAlignment="1">
      <alignment horizontal="centerContinuous"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1" fillId="0" borderId="4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horizontal="center"/>
    </xf>
    <xf numFmtId="164" fontId="1" fillId="0" borderId="48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9" xfId="0" applyBorder="1" applyAlignment="1">
      <alignment/>
    </xf>
    <xf numFmtId="0" fontId="3" fillId="0" borderId="35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7" fillId="0" borderId="50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horizontal="center"/>
    </xf>
    <xf numFmtId="14" fontId="1" fillId="0" borderId="54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3" fontId="5" fillId="0" borderId="49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30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25" xfId="0" applyBorder="1" applyAlignment="1">
      <alignment horizontal="right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61" xfId="0" applyFont="1" applyBorder="1" applyAlignment="1">
      <alignment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/>
    </xf>
    <xf numFmtId="4" fontId="1" fillId="0" borderId="61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65" fontId="1" fillId="0" borderId="5" xfId="0" applyNumberFormat="1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0" fillId="0" borderId="63" xfId="0" applyFont="1" applyBorder="1" applyAlignment="1">
      <alignment/>
    </xf>
    <xf numFmtId="0" fontId="1" fillId="0" borderId="12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/>
    </xf>
    <xf numFmtId="4" fontId="1" fillId="0" borderId="6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62" xfId="0" applyNumberFormat="1" applyBorder="1" applyAlignment="1">
      <alignment/>
    </xf>
    <xf numFmtId="4" fontId="0" fillId="0" borderId="65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66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67" xfId="0" applyNumberFormat="1" applyBorder="1" applyAlignment="1">
      <alignment/>
    </xf>
    <xf numFmtId="4" fontId="1" fillId="0" borderId="65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30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13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showGridLines="0" workbookViewId="0" topLeftCell="B1">
      <selection activeCell="C16" sqref="C16"/>
    </sheetView>
  </sheetViews>
  <sheetFormatPr defaultColWidth="9.00390625" defaultRowHeight="12.75"/>
  <cols>
    <col min="1" max="1" width="4.125" style="0" customWidth="1"/>
    <col min="2" max="2" width="63.25390625" style="0" customWidth="1"/>
    <col min="3" max="3" width="20.25390625" style="0" customWidth="1"/>
  </cols>
  <sheetData>
    <row r="1" spans="2:3" ht="12.75">
      <c r="B1" t="s">
        <v>223</v>
      </c>
      <c r="C1" t="s">
        <v>1</v>
      </c>
    </row>
    <row r="4" spans="1:2" ht="15.75">
      <c r="A4" s="22" t="s">
        <v>2</v>
      </c>
      <c r="B4" s="22" t="s">
        <v>140</v>
      </c>
    </row>
    <row r="7" ht="13.5" thickBot="1"/>
    <row r="8" spans="1:3" ht="18" customHeight="1">
      <c r="A8" s="54"/>
      <c r="B8" s="34"/>
      <c r="C8" s="36"/>
    </row>
    <row r="9" spans="1:3" ht="18" customHeight="1">
      <c r="A9" s="62" t="s">
        <v>3</v>
      </c>
      <c r="B9" s="12" t="s">
        <v>141</v>
      </c>
      <c r="C9" s="137">
        <v>1865643</v>
      </c>
    </row>
    <row r="10" spans="1:3" ht="18" customHeight="1">
      <c r="A10" s="82"/>
      <c r="B10" s="11"/>
      <c r="C10" s="138"/>
    </row>
    <row r="11" spans="1:3" ht="18" customHeight="1">
      <c r="A11" s="62" t="s">
        <v>5</v>
      </c>
      <c r="B11" s="12" t="s">
        <v>142</v>
      </c>
      <c r="C11" s="137"/>
    </row>
    <row r="12" spans="1:3" ht="18" customHeight="1">
      <c r="A12" s="82"/>
      <c r="B12" s="11"/>
      <c r="C12" s="138"/>
    </row>
    <row r="13" spans="1:3" ht="18" customHeight="1" thickBot="1">
      <c r="A13" s="119" t="s">
        <v>6</v>
      </c>
      <c r="B13" s="118" t="s">
        <v>143</v>
      </c>
      <c r="C13" s="162">
        <f>C9+C11</f>
        <v>1865643</v>
      </c>
    </row>
    <row r="14" spans="1:3" ht="18" customHeight="1" thickTop="1">
      <c r="A14" s="82" t="s">
        <v>7</v>
      </c>
      <c r="B14" s="11"/>
      <c r="C14" s="138"/>
    </row>
    <row r="15" spans="1:3" ht="18" customHeight="1">
      <c r="A15" s="62"/>
      <c r="B15" s="12" t="s">
        <v>243</v>
      </c>
      <c r="C15" s="137">
        <v>181366</v>
      </c>
    </row>
    <row r="16" spans="1:3" ht="18" customHeight="1">
      <c r="A16" s="82"/>
      <c r="B16" s="11"/>
      <c r="C16" s="138"/>
    </row>
    <row r="17" spans="1:3" ht="18" customHeight="1">
      <c r="A17" s="62" t="s">
        <v>8</v>
      </c>
      <c r="B17" s="70" t="s">
        <v>144</v>
      </c>
      <c r="C17" s="187">
        <f>C13-C15</f>
        <v>1684277</v>
      </c>
    </row>
    <row r="18" spans="1:3" ht="18" customHeight="1">
      <c r="A18" s="81"/>
      <c r="B18" s="10"/>
      <c r="C18" s="140"/>
    </row>
    <row r="19" spans="1:3" ht="18" customHeight="1">
      <c r="A19" s="62" t="s">
        <v>9</v>
      </c>
      <c r="B19" s="12" t="s">
        <v>10</v>
      </c>
      <c r="C19" s="139"/>
    </row>
    <row r="20" spans="1:3" ht="18" customHeight="1">
      <c r="A20" s="82"/>
      <c r="B20" s="11"/>
      <c r="C20" s="138"/>
    </row>
    <row r="21" spans="1:3" ht="18" customHeight="1" thickBot="1">
      <c r="A21" s="83" t="s">
        <v>11</v>
      </c>
      <c r="B21" s="40" t="s">
        <v>145</v>
      </c>
      <c r="C21" s="188">
        <f>C17+C19</f>
        <v>1684277</v>
      </c>
    </row>
    <row r="22" ht="12.75">
      <c r="A22" s="1"/>
    </row>
    <row r="23" ht="12.75">
      <c r="A23" s="1"/>
    </row>
    <row r="29" ht="12.75">
      <c r="B29" t="s">
        <v>208</v>
      </c>
    </row>
    <row r="30" ht="12.75">
      <c r="B30" t="s">
        <v>209</v>
      </c>
    </row>
    <row r="31" ht="12.75">
      <c r="B31" t="s">
        <v>210</v>
      </c>
    </row>
    <row r="39" ht="12.75">
      <c r="A39" t="s">
        <v>14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1" sqref="C1"/>
    </sheetView>
  </sheetViews>
  <sheetFormatPr defaultColWidth="9.00390625" defaultRowHeight="12.75"/>
  <cols>
    <col min="1" max="1" width="9.625" style="0" customWidth="1"/>
    <col min="2" max="2" width="33.125" style="0" customWidth="1"/>
    <col min="3" max="3" width="10.125" style="0" customWidth="1"/>
    <col min="4" max="4" width="13.125" style="0" customWidth="1"/>
    <col min="5" max="5" width="14.375" style="0" customWidth="1"/>
    <col min="6" max="7" width="13.125" style="0" customWidth="1"/>
    <col min="8" max="8" width="14.375" style="0" customWidth="1"/>
    <col min="9" max="9" width="13.125" style="0" customWidth="1"/>
    <col min="10" max="10" width="5.875" style="0" customWidth="1"/>
    <col min="11" max="11" width="6.125" style="0" customWidth="1"/>
  </cols>
  <sheetData>
    <row r="1" spans="1:9" ht="12.75">
      <c r="A1" s="49" t="s">
        <v>207</v>
      </c>
      <c r="I1" t="s">
        <v>78</v>
      </c>
    </row>
    <row r="3" ht="15.75">
      <c r="A3" s="22" t="s">
        <v>189</v>
      </c>
    </row>
    <row r="4" spans="1:5" ht="15.75">
      <c r="A4" s="22"/>
      <c r="B4" s="51" t="s">
        <v>137</v>
      </c>
      <c r="C4" s="51"/>
      <c r="D4" s="51"/>
      <c r="E4" s="48"/>
    </row>
    <row r="5" spans="1:5" ht="15.75">
      <c r="A5" s="22" t="s">
        <v>134</v>
      </c>
      <c r="B5" s="51"/>
      <c r="C5" s="51"/>
      <c r="D5" s="51"/>
      <c r="E5" s="48"/>
    </row>
    <row r="6" ht="13.5" thickBot="1">
      <c r="J6" s="48"/>
    </row>
    <row r="7" spans="1:9" ht="13.5" thickTop="1">
      <c r="A7" s="134"/>
      <c r="B7" s="91"/>
      <c r="C7" s="101"/>
      <c r="D7" s="103" t="s">
        <v>202</v>
      </c>
      <c r="E7" s="103" t="s">
        <v>201</v>
      </c>
      <c r="F7" s="103" t="s">
        <v>205</v>
      </c>
      <c r="G7" s="103" t="s">
        <v>202</v>
      </c>
      <c r="H7" s="133" t="s">
        <v>201</v>
      </c>
      <c r="I7" s="154"/>
    </row>
    <row r="8" spans="1:9" ht="12.75">
      <c r="A8" s="135" t="s">
        <v>79</v>
      </c>
      <c r="B8" s="92" t="s">
        <v>74</v>
      </c>
      <c r="C8" s="50" t="s">
        <v>80</v>
      </c>
      <c r="D8" s="50" t="s">
        <v>203</v>
      </c>
      <c r="E8" s="50" t="s">
        <v>61</v>
      </c>
      <c r="F8" s="124" t="s">
        <v>206</v>
      </c>
      <c r="G8" s="50" t="s">
        <v>204</v>
      </c>
      <c r="H8" s="124" t="s">
        <v>176</v>
      </c>
      <c r="I8" s="105" t="s">
        <v>136</v>
      </c>
    </row>
    <row r="9" spans="1:9" ht="13.5" thickBot="1">
      <c r="A9" s="136" t="s">
        <v>81</v>
      </c>
      <c r="B9" s="24"/>
      <c r="C9" s="106"/>
      <c r="D9" s="107" t="s">
        <v>66</v>
      </c>
      <c r="E9" s="107" t="s">
        <v>66</v>
      </c>
      <c r="F9" s="142" t="s">
        <v>66</v>
      </c>
      <c r="G9" s="108" t="s">
        <v>66</v>
      </c>
      <c r="H9" s="125" t="s">
        <v>66</v>
      </c>
      <c r="I9" s="155" t="s">
        <v>66</v>
      </c>
    </row>
    <row r="10" spans="1:9" ht="21.75" customHeight="1" thickTop="1">
      <c r="A10" s="95"/>
      <c r="B10" s="153"/>
      <c r="C10" s="25"/>
      <c r="D10" s="26"/>
      <c r="E10" s="27"/>
      <c r="F10" s="27"/>
      <c r="G10" s="26"/>
      <c r="H10" s="128"/>
      <c r="I10" s="130"/>
    </row>
    <row r="11" spans="1:9" ht="21.75" customHeight="1">
      <c r="A11" s="96"/>
      <c r="B11" s="25"/>
      <c r="C11" s="25"/>
      <c r="D11" s="26"/>
      <c r="E11" s="27"/>
      <c r="F11" s="27"/>
      <c r="G11" s="26"/>
      <c r="H11" s="128"/>
      <c r="I11" s="94"/>
    </row>
    <row r="12" spans="1:9" ht="21.75" customHeight="1">
      <c r="A12" s="96"/>
      <c r="B12" s="25"/>
      <c r="C12" s="25"/>
      <c r="D12" s="26"/>
      <c r="E12" s="27"/>
      <c r="F12" s="27"/>
      <c r="G12" s="26"/>
      <c r="H12" s="128"/>
      <c r="I12" s="131"/>
    </row>
    <row r="13" spans="1:9" ht="21.75" customHeight="1">
      <c r="A13" s="97"/>
      <c r="B13" s="25"/>
      <c r="C13" s="25"/>
      <c r="D13" s="26"/>
      <c r="E13" s="27"/>
      <c r="F13" s="27"/>
      <c r="G13" s="26"/>
      <c r="H13" s="128"/>
      <c r="I13" s="94"/>
    </row>
    <row r="14" spans="1:9" ht="21.75" customHeight="1">
      <c r="A14" s="98"/>
      <c r="B14" s="14"/>
      <c r="C14" s="14"/>
      <c r="D14" s="14"/>
      <c r="E14" s="14"/>
      <c r="F14" s="14"/>
      <c r="G14" s="14"/>
      <c r="H14" s="111"/>
      <c r="I14" s="131"/>
    </row>
    <row r="15" spans="1:9" ht="21.75" customHeight="1">
      <c r="A15" s="98"/>
      <c r="B15" s="14"/>
      <c r="C15" s="14"/>
      <c r="D15" s="14"/>
      <c r="E15" s="14"/>
      <c r="F15" s="14"/>
      <c r="G15" s="14"/>
      <c r="H15" s="111"/>
      <c r="I15" s="94"/>
    </row>
    <row r="16" spans="1:9" ht="21.75" customHeight="1">
      <c r="A16" s="98"/>
      <c r="B16" s="77"/>
      <c r="C16" s="14"/>
      <c r="D16" s="14"/>
      <c r="E16" s="14"/>
      <c r="F16" s="14"/>
      <c r="G16" s="14"/>
      <c r="H16" s="111"/>
      <c r="I16" s="131"/>
    </row>
    <row r="17" spans="1:9" ht="21.75" customHeight="1">
      <c r="A17" s="98"/>
      <c r="B17" s="14"/>
      <c r="C17" s="14"/>
      <c r="D17" s="14"/>
      <c r="E17" s="14"/>
      <c r="F17" s="14"/>
      <c r="G17" s="14"/>
      <c r="H17" s="111"/>
      <c r="I17" s="131"/>
    </row>
    <row r="18" spans="1:9" ht="21.75" customHeight="1">
      <c r="A18" s="99"/>
      <c r="B18" s="14"/>
      <c r="C18" s="14"/>
      <c r="D18" s="14"/>
      <c r="E18" s="14"/>
      <c r="F18" s="14"/>
      <c r="G18" s="14"/>
      <c r="H18" s="111"/>
      <c r="I18" s="94"/>
    </row>
    <row r="19" spans="1:9" ht="21.75" customHeight="1">
      <c r="A19" s="98"/>
      <c r="B19" s="12"/>
      <c r="C19" s="14"/>
      <c r="D19" s="14"/>
      <c r="E19" s="14"/>
      <c r="F19" s="14"/>
      <c r="G19" s="14"/>
      <c r="H19" s="111"/>
      <c r="I19" s="131"/>
    </row>
    <row r="20" spans="1:9" ht="21.75" customHeight="1">
      <c r="A20" s="98"/>
      <c r="B20" s="14"/>
      <c r="C20" s="14"/>
      <c r="D20" s="14"/>
      <c r="E20" s="14"/>
      <c r="F20" s="14"/>
      <c r="G20" s="14"/>
      <c r="H20" s="111"/>
      <c r="I20" s="94"/>
    </row>
    <row r="21" spans="1:9" ht="21.75" customHeight="1">
      <c r="A21" s="100"/>
      <c r="B21" s="14"/>
      <c r="C21" s="14"/>
      <c r="D21" s="14"/>
      <c r="E21" s="14"/>
      <c r="F21" s="14"/>
      <c r="G21" s="14"/>
      <c r="H21" s="111"/>
      <c r="I21" s="94"/>
    </row>
    <row r="22" spans="1:9" ht="21.75" customHeight="1" thickBot="1">
      <c r="A22" s="29"/>
      <c r="B22" s="30"/>
      <c r="C22" s="30"/>
      <c r="D22" s="30"/>
      <c r="E22" s="30"/>
      <c r="F22" s="30"/>
      <c r="G22" s="30"/>
      <c r="H22" s="129"/>
      <c r="I22" s="132"/>
    </row>
    <row r="23" spans="1:9" ht="21.75" customHeight="1" thickTop="1">
      <c r="A23" s="5"/>
      <c r="B23" s="5"/>
      <c r="C23" s="5"/>
      <c r="D23" s="5"/>
      <c r="E23" s="5"/>
      <c r="F23" s="5"/>
      <c r="G23" s="5"/>
      <c r="H23" s="5"/>
      <c r="I23" s="5"/>
    </row>
    <row r="24" spans="1:4" ht="12.75">
      <c r="A24" t="s">
        <v>14</v>
      </c>
      <c r="B24" t="s">
        <v>216</v>
      </c>
      <c r="D24" t="s">
        <v>82</v>
      </c>
    </row>
    <row r="25" spans="1:4" ht="12.75">
      <c r="A25" t="s">
        <v>14</v>
      </c>
      <c r="B25" t="s">
        <v>218</v>
      </c>
      <c r="D25" t="s">
        <v>217</v>
      </c>
    </row>
  </sheetData>
  <printOptions/>
  <pageMargins left="0.98425196850393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7">
      <selection activeCell="C1" sqref="C1"/>
    </sheetView>
  </sheetViews>
  <sheetFormatPr defaultColWidth="9.00390625" defaultRowHeight="12.75"/>
  <cols>
    <col min="1" max="1" width="9.625" style="0" customWidth="1"/>
    <col min="2" max="2" width="33.125" style="0" customWidth="1"/>
    <col min="3" max="3" width="10.125" style="0" customWidth="1"/>
    <col min="4" max="4" width="13.125" style="0" customWidth="1"/>
    <col min="5" max="5" width="14.375" style="0" customWidth="1"/>
    <col min="6" max="7" width="13.125" style="0" customWidth="1"/>
    <col min="8" max="8" width="14.375" style="0" customWidth="1"/>
    <col min="9" max="9" width="13.125" style="0" customWidth="1"/>
    <col min="10" max="10" width="5.875" style="0" customWidth="1"/>
    <col min="11" max="11" width="6.125" style="0" customWidth="1"/>
  </cols>
  <sheetData>
    <row r="1" spans="1:9" ht="12.75">
      <c r="A1" s="49" t="s">
        <v>212</v>
      </c>
      <c r="I1" t="s">
        <v>83</v>
      </c>
    </row>
    <row r="3" ht="15.75">
      <c r="A3" s="22" t="s">
        <v>189</v>
      </c>
    </row>
    <row r="4" spans="1:5" ht="15.75">
      <c r="A4" s="22"/>
      <c r="B4" s="51" t="s">
        <v>137</v>
      </c>
      <c r="C4" s="51"/>
      <c r="D4" s="51"/>
      <c r="E4" s="48"/>
    </row>
    <row r="5" spans="1:5" ht="15.75">
      <c r="A5" s="22" t="s">
        <v>135</v>
      </c>
      <c r="B5" s="51"/>
      <c r="C5" s="51"/>
      <c r="D5" s="51"/>
      <c r="E5" s="48"/>
    </row>
    <row r="6" ht="13.5" thickBot="1">
      <c r="J6" s="48"/>
    </row>
    <row r="7" spans="1:9" ht="13.5" thickTop="1">
      <c r="A7" s="134"/>
      <c r="B7" s="91"/>
      <c r="C7" s="101"/>
      <c r="D7" s="103" t="s">
        <v>202</v>
      </c>
      <c r="E7" s="103" t="s">
        <v>201</v>
      </c>
      <c r="F7" s="103" t="s">
        <v>205</v>
      </c>
      <c r="G7" s="103" t="s">
        <v>202</v>
      </c>
      <c r="H7" s="133" t="s">
        <v>201</v>
      </c>
      <c r="I7" s="154"/>
    </row>
    <row r="8" spans="1:9" ht="12.75">
      <c r="A8" s="135" t="s">
        <v>79</v>
      </c>
      <c r="B8" s="92" t="s">
        <v>74</v>
      </c>
      <c r="C8" s="50" t="s">
        <v>80</v>
      </c>
      <c r="D8" s="50" t="s">
        <v>203</v>
      </c>
      <c r="E8" s="50" t="s">
        <v>61</v>
      </c>
      <c r="F8" s="124" t="s">
        <v>206</v>
      </c>
      <c r="G8" s="50" t="s">
        <v>204</v>
      </c>
      <c r="H8" s="124" t="s">
        <v>176</v>
      </c>
      <c r="I8" s="105" t="s">
        <v>136</v>
      </c>
    </row>
    <row r="9" spans="1:9" ht="13.5" thickBot="1">
      <c r="A9" s="136" t="s">
        <v>81</v>
      </c>
      <c r="B9" s="24"/>
      <c r="C9" s="106"/>
      <c r="D9" s="107" t="s">
        <v>66</v>
      </c>
      <c r="E9" s="107" t="s">
        <v>66</v>
      </c>
      <c r="F9" s="142" t="s">
        <v>66</v>
      </c>
      <c r="G9" s="108" t="s">
        <v>66</v>
      </c>
      <c r="H9" s="125" t="s">
        <v>66</v>
      </c>
      <c r="I9" s="155" t="s">
        <v>66</v>
      </c>
    </row>
    <row r="10" spans="1:9" ht="21.75" customHeight="1" thickTop="1">
      <c r="A10" s="95"/>
      <c r="B10" s="153"/>
      <c r="C10" s="25"/>
      <c r="D10" s="26"/>
      <c r="E10" s="27"/>
      <c r="F10" s="27"/>
      <c r="G10" s="26"/>
      <c r="H10" s="128"/>
      <c r="I10" s="130"/>
    </row>
    <row r="11" spans="1:9" ht="21.75" customHeight="1">
      <c r="A11" s="96"/>
      <c r="B11" s="25"/>
      <c r="C11" s="25"/>
      <c r="D11" s="26"/>
      <c r="E11" s="27"/>
      <c r="F11" s="27"/>
      <c r="G11" s="26"/>
      <c r="H11" s="128"/>
      <c r="I11" s="94"/>
    </row>
    <row r="12" spans="1:9" ht="21.75" customHeight="1">
      <c r="A12" s="96"/>
      <c r="B12" s="25"/>
      <c r="C12" s="25"/>
      <c r="D12" s="26"/>
      <c r="E12" s="27"/>
      <c r="F12" s="27"/>
      <c r="G12" s="26"/>
      <c r="H12" s="128"/>
      <c r="I12" s="131"/>
    </row>
    <row r="13" spans="1:9" ht="21.75" customHeight="1">
      <c r="A13" s="97"/>
      <c r="B13" s="25"/>
      <c r="C13" s="25"/>
      <c r="D13" s="26"/>
      <c r="E13" s="27"/>
      <c r="F13" s="27"/>
      <c r="G13" s="26"/>
      <c r="H13" s="128"/>
      <c r="I13" s="94"/>
    </row>
    <row r="14" spans="1:9" ht="21.75" customHeight="1">
      <c r="A14" s="98"/>
      <c r="B14" s="14"/>
      <c r="C14" s="14"/>
      <c r="D14" s="14"/>
      <c r="E14" s="14"/>
      <c r="F14" s="14"/>
      <c r="G14" s="14"/>
      <c r="H14" s="111"/>
      <c r="I14" s="131"/>
    </row>
    <row r="15" spans="1:9" ht="21.75" customHeight="1">
      <c r="A15" s="98"/>
      <c r="B15" s="14"/>
      <c r="C15" s="14"/>
      <c r="D15" s="14"/>
      <c r="E15" s="14"/>
      <c r="F15" s="14"/>
      <c r="G15" s="14"/>
      <c r="H15" s="111"/>
      <c r="I15" s="94"/>
    </row>
    <row r="16" spans="1:9" ht="21.75" customHeight="1">
      <c r="A16" s="98"/>
      <c r="B16" s="77"/>
      <c r="C16" s="14"/>
      <c r="D16" s="14"/>
      <c r="E16" s="14"/>
      <c r="F16" s="14"/>
      <c r="G16" s="14"/>
      <c r="H16" s="111"/>
      <c r="I16" s="94"/>
    </row>
    <row r="17" spans="1:9" ht="21.75" customHeight="1">
      <c r="A17" s="98"/>
      <c r="B17" s="14"/>
      <c r="C17" s="14"/>
      <c r="D17" s="14"/>
      <c r="E17" s="14"/>
      <c r="F17" s="14"/>
      <c r="G17" s="14"/>
      <c r="H17" s="111"/>
      <c r="I17" s="131"/>
    </row>
    <row r="18" spans="1:9" ht="21.75" customHeight="1">
      <c r="A18" s="99"/>
      <c r="B18" s="14"/>
      <c r="C18" s="14"/>
      <c r="D18" s="14"/>
      <c r="E18" s="14"/>
      <c r="F18" s="14"/>
      <c r="G18" s="14"/>
      <c r="H18" s="111"/>
      <c r="I18" s="94"/>
    </row>
    <row r="19" spans="1:9" ht="21.75" customHeight="1">
      <c r="A19" s="98"/>
      <c r="B19" s="12"/>
      <c r="C19" s="14"/>
      <c r="D19" s="14"/>
      <c r="E19" s="14"/>
      <c r="F19" s="14"/>
      <c r="G19" s="14"/>
      <c r="H19" s="111"/>
      <c r="I19" s="131"/>
    </row>
    <row r="20" spans="1:9" ht="21.75" customHeight="1">
      <c r="A20" s="98"/>
      <c r="B20" s="14"/>
      <c r="C20" s="14"/>
      <c r="D20" s="14"/>
      <c r="E20" s="14"/>
      <c r="F20" s="14"/>
      <c r="G20" s="14"/>
      <c r="H20" s="111"/>
      <c r="I20" s="94"/>
    </row>
    <row r="21" spans="1:9" ht="21.75" customHeight="1">
      <c r="A21" s="100"/>
      <c r="B21" s="14"/>
      <c r="C21" s="14"/>
      <c r="D21" s="14"/>
      <c r="E21" s="14"/>
      <c r="F21" s="14"/>
      <c r="G21" s="14"/>
      <c r="H21" s="111"/>
      <c r="I21" s="94"/>
    </row>
    <row r="22" spans="1:9" ht="21.75" customHeight="1" thickBot="1">
      <c r="A22" s="29"/>
      <c r="B22" s="30"/>
      <c r="C22" s="30"/>
      <c r="D22" s="30"/>
      <c r="E22" s="30"/>
      <c r="F22" s="30"/>
      <c r="G22" s="30"/>
      <c r="H22" s="129"/>
      <c r="I22" s="132"/>
    </row>
    <row r="23" spans="1:9" ht="21.75" customHeight="1" thickTop="1">
      <c r="A23" s="5"/>
      <c r="B23" s="5"/>
      <c r="C23" s="5"/>
      <c r="D23" s="5"/>
      <c r="E23" s="5"/>
      <c r="F23" s="5"/>
      <c r="G23" s="5"/>
      <c r="H23" s="5"/>
      <c r="I23" s="5"/>
    </row>
    <row r="24" spans="1:4" ht="12.75">
      <c r="A24" t="s">
        <v>14</v>
      </c>
      <c r="B24" t="s">
        <v>216</v>
      </c>
      <c r="D24" t="s">
        <v>82</v>
      </c>
    </row>
    <row r="25" spans="1:4" ht="12.75">
      <c r="A25" t="s">
        <v>14</v>
      </c>
      <c r="B25" t="s">
        <v>218</v>
      </c>
      <c r="D25" t="s">
        <v>219</v>
      </c>
    </row>
  </sheetData>
  <printOptions/>
  <pageMargins left="0.98425196850393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7">
      <selection activeCell="B8" sqref="B8"/>
    </sheetView>
  </sheetViews>
  <sheetFormatPr defaultColWidth="9.00390625" defaultRowHeight="12.75"/>
  <cols>
    <col min="1" max="1" width="6.75390625" style="0" customWidth="1"/>
    <col min="2" max="2" width="26.75390625" style="0" customWidth="1"/>
    <col min="3" max="9" width="10.75390625" style="0" customWidth="1"/>
    <col min="10" max="10" width="19.875" style="0" customWidth="1"/>
  </cols>
  <sheetData>
    <row r="1" spans="1:10" ht="12.75">
      <c r="A1" t="s">
        <v>207</v>
      </c>
      <c r="J1" s="5" t="s">
        <v>84</v>
      </c>
    </row>
    <row r="2" ht="12.75">
      <c r="J2" s="5"/>
    </row>
    <row r="3" ht="15.75">
      <c r="A3" s="31" t="s">
        <v>85</v>
      </c>
    </row>
    <row r="4" ht="13.5" thickBot="1">
      <c r="J4" s="84" t="s">
        <v>65</v>
      </c>
    </row>
    <row r="5" spans="1:10" ht="12.75">
      <c r="A5" s="32" t="s">
        <v>50</v>
      </c>
      <c r="B5" s="33" t="s">
        <v>86</v>
      </c>
      <c r="C5" s="35" t="s">
        <v>87</v>
      </c>
      <c r="D5" s="35" t="s">
        <v>88</v>
      </c>
      <c r="E5" s="35" t="s">
        <v>89</v>
      </c>
      <c r="F5" s="35" t="s">
        <v>90</v>
      </c>
      <c r="G5" s="73" t="s">
        <v>91</v>
      </c>
      <c r="H5" s="74"/>
      <c r="I5" s="75"/>
      <c r="J5" s="38" t="s">
        <v>63</v>
      </c>
    </row>
    <row r="6" spans="1:10" ht="12.75">
      <c r="A6" s="37" t="s">
        <v>55</v>
      </c>
      <c r="B6" s="11" t="s">
        <v>92</v>
      </c>
      <c r="C6" s="8" t="s">
        <v>93</v>
      </c>
      <c r="D6" s="8" t="s">
        <v>60</v>
      </c>
      <c r="E6" s="8" t="s">
        <v>94</v>
      </c>
      <c r="F6" s="8">
        <v>2009</v>
      </c>
      <c r="G6" s="7">
        <v>2010</v>
      </c>
      <c r="H6" s="7">
        <v>2011</v>
      </c>
      <c r="I6" s="7">
        <v>2012</v>
      </c>
      <c r="J6" s="38" t="s">
        <v>95</v>
      </c>
    </row>
    <row r="7" spans="1:10" ht="13.5" thickBot="1">
      <c r="A7" s="39"/>
      <c r="B7" s="40"/>
      <c r="C7" s="40" t="s">
        <v>96</v>
      </c>
      <c r="D7" s="40"/>
      <c r="E7" s="40"/>
      <c r="F7" s="20" t="s">
        <v>97</v>
      </c>
      <c r="G7" s="40"/>
      <c r="H7" s="40"/>
      <c r="I7" s="40"/>
      <c r="J7" s="41"/>
    </row>
    <row r="8" spans="1:10" ht="18" customHeight="1">
      <c r="A8" s="42"/>
      <c r="B8" s="14"/>
      <c r="C8" s="14"/>
      <c r="D8" s="14"/>
      <c r="E8" s="14"/>
      <c r="F8" s="14"/>
      <c r="G8" s="14"/>
      <c r="H8" s="14"/>
      <c r="I8" s="14"/>
      <c r="J8" s="43"/>
    </row>
    <row r="9" spans="1:10" ht="18" customHeight="1">
      <c r="A9" s="42"/>
      <c r="B9" s="14"/>
      <c r="C9" s="14"/>
      <c r="D9" s="14"/>
      <c r="E9" s="14"/>
      <c r="F9" s="14"/>
      <c r="G9" s="14"/>
      <c r="H9" s="14"/>
      <c r="I9" s="14"/>
      <c r="J9" s="43"/>
    </row>
    <row r="10" spans="1:10" ht="18" customHeight="1">
      <c r="A10" s="42"/>
      <c r="B10" s="14"/>
      <c r="C10" s="14"/>
      <c r="D10" s="14"/>
      <c r="E10" s="14"/>
      <c r="F10" s="14"/>
      <c r="G10" s="14"/>
      <c r="H10" s="14"/>
      <c r="I10" s="14"/>
      <c r="J10" s="43"/>
    </row>
    <row r="11" spans="1:10" ht="18" customHeight="1">
      <c r="A11" s="42"/>
      <c r="B11" s="14"/>
      <c r="C11" s="14"/>
      <c r="D11" s="14"/>
      <c r="E11" s="14"/>
      <c r="F11" s="14"/>
      <c r="G11" s="14"/>
      <c r="H11" s="14"/>
      <c r="I11" s="14"/>
      <c r="J11" s="43"/>
    </row>
    <row r="12" spans="1:10" ht="18" customHeight="1">
      <c r="A12" s="42"/>
      <c r="B12" s="14"/>
      <c r="C12" s="14"/>
      <c r="D12" s="14"/>
      <c r="E12" s="14"/>
      <c r="F12" s="14"/>
      <c r="G12" s="14"/>
      <c r="H12" s="14"/>
      <c r="I12" s="14"/>
      <c r="J12" s="43"/>
    </row>
    <row r="13" spans="1:10" ht="18" customHeight="1">
      <c r="A13" s="42"/>
      <c r="B13" s="14"/>
      <c r="C13" s="14"/>
      <c r="D13" s="14"/>
      <c r="E13" s="14"/>
      <c r="F13" s="14"/>
      <c r="G13" s="14"/>
      <c r="H13" s="14"/>
      <c r="I13" s="14"/>
      <c r="J13" s="43"/>
    </row>
    <row r="14" spans="1:10" ht="18" customHeight="1">
      <c r="A14" s="42"/>
      <c r="B14" s="14"/>
      <c r="C14" s="14"/>
      <c r="D14" s="14"/>
      <c r="E14" s="14"/>
      <c r="F14" s="14"/>
      <c r="G14" s="14"/>
      <c r="H14" s="14"/>
      <c r="I14" s="14"/>
      <c r="J14" s="43"/>
    </row>
    <row r="15" spans="1:10" ht="18" customHeight="1">
      <c r="A15" s="42"/>
      <c r="B15" s="14"/>
      <c r="C15" s="14"/>
      <c r="D15" s="14"/>
      <c r="E15" s="14"/>
      <c r="F15" s="14"/>
      <c r="G15" s="14"/>
      <c r="H15" s="14"/>
      <c r="I15" s="14"/>
      <c r="J15" s="43"/>
    </row>
    <row r="16" spans="1:10" ht="18" customHeight="1">
      <c r="A16" s="42"/>
      <c r="B16" s="14"/>
      <c r="C16" s="14"/>
      <c r="D16" s="14"/>
      <c r="E16" s="14"/>
      <c r="F16" s="14"/>
      <c r="G16" s="14"/>
      <c r="H16" s="14"/>
      <c r="I16" s="14"/>
      <c r="J16" s="43"/>
    </row>
    <row r="17" spans="1:10" ht="18" customHeight="1">
      <c r="A17" s="42"/>
      <c r="B17" s="14"/>
      <c r="C17" s="14"/>
      <c r="D17" s="14"/>
      <c r="E17" s="14"/>
      <c r="F17" s="14"/>
      <c r="G17" s="14"/>
      <c r="H17" s="14"/>
      <c r="I17" s="14"/>
      <c r="J17" s="43"/>
    </row>
    <row r="18" spans="1:10" ht="18" customHeight="1">
      <c r="A18" s="42"/>
      <c r="B18" s="14"/>
      <c r="C18" s="14"/>
      <c r="D18" s="14"/>
      <c r="E18" s="14"/>
      <c r="F18" s="14"/>
      <c r="G18" s="14"/>
      <c r="H18" s="14"/>
      <c r="I18" s="14"/>
      <c r="J18" s="43"/>
    </row>
    <row r="19" spans="1:10" ht="18" customHeight="1">
      <c r="A19" s="42"/>
      <c r="B19" s="14"/>
      <c r="C19" s="14"/>
      <c r="D19" s="14"/>
      <c r="E19" s="14"/>
      <c r="F19" s="14"/>
      <c r="G19" s="14"/>
      <c r="H19" s="14"/>
      <c r="I19" s="14"/>
      <c r="J19" s="43"/>
    </row>
    <row r="20" spans="1:10" ht="18" customHeight="1">
      <c r="A20" s="42"/>
      <c r="B20" s="14"/>
      <c r="C20" s="14"/>
      <c r="D20" s="14"/>
      <c r="E20" s="14"/>
      <c r="F20" s="14"/>
      <c r="G20" s="14"/>
      <c r="H20" s="14"/>
      <c r="I20" s="14"/>
      <c r="J20" s="43"/>
    </row>
    <row r="21" spans="1:10" ht="18" customHeight="1">
      <c r="A21" s="42"/>
      <c r="B21" s="14"/>
      <c r="C21" s="14"/>
      <c r="D21" s="14"/>
      <c r="E21" s="14"/>
      <c r="F21" s="14"/>
      <c r="G21" s="14"/>
      <c r="H21" s="14"/>
      <c r="I21" s="14"/>
      <c r="J21" s="43"/>
    </row>
    <row r="22" spans="1:10" ht="18" customHeight="1">
      <c r="A22" s="42"/>
      <c r="B22" s="14"/>
      <c r="C22" s="14"/>
      <c r="D22" s="14"/>
      <c r="E22" s="14"/>
      <c r="F22" s="14"/>
      <c r="G22" s="14"/>
      <c r="H22" s="14"/>
      <c r="I22" s="14"/>
      <c r="J22" s="43"/>
    </row>
    <row r="23" spans="1:10" ht="18" customHeight="1">
      <c r="A23" s="42"/>
      <c r="B23" s="14"/>
      <c r="C23" s="14"/>
      <c r="D23" s="14"/>
      <c r="E23" s="14"/>
      <c r="F23" s="14"/>
      <c r="G23" s="14"/>
      <c r="H23" s="14"/>
      <c r="I23" s="14"/>
      <c r="J23" s="43"/>
    </row>
    <row r="24" spans="1:10" ht="18" customHeight="1" thickBot="1">
      <c r="A24" s="44"/>
      <c r="B24" s="45"/>
      <c r="C24" s="45"/>
      <c r="D24" s="45"/>
      <c r="E24" s="45"/>
      <c r="F24" s="45"/>
      <c r="G24" s="45"/>
      <c r="H24" s="45"/>
      <c r="I24" s="45"/>
      <c r="J24" s="46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 t="s">
        <v>98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9" spans="1:8" ht="12.75">
      <c r="A29" t="s">
        <v>220</v>
      </c>
      <c r="C29" t="s">
        <v>68</v>
      </c>
      <c r="D29" t="s">
        <v>14</v>
      </c>
      <c r="E29" t="s">
        <v>221</v>
      </c>
      <c r="H29" t="s">
        <v>210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0">
      <selection activeCell="C37" sqref="C37"/>
    </sheetView>
  </sheetViews>
  <sheetFormatPr defaultColWidth="9.00390625" defaultRowHeight="12.75"/>
  <cols>
    <col min="1" max="1" width="27.875" style="0" customWidth="1"/>
    <col min="2" max="2" width="9.75390625" style="0" customWidth="1"/>
    <col min="3" max="3" width="15.75390625" style="0" customWidth="1"/>
    <col min="4" max="4" width="13.00390625" style="0" customWidth="1"/>
    <col min="5" max="5" width="14.625" style="0" customWidth="1"/>
  </cols>
  <sheetData>
    <row r="1" ht="15">
      <c r="E1" s="51" t="s">
        <v>99</v>
      </c>
    </row>
    <row r="2" spans="1:3" ht="15">
      <c r="A2" s="51" t="s">
        <v>0</v>
      </c>
      <c r="B2" s="51" t="s">
        <v>214</v>
      </c>
      <c r="C2" s="51"/>
    </row>
    <row r="3" ht="12.75">
      <c r="A3" t="s">
        <v>237</v>
      </c>
    </row>
    <row r="7" spans="1:5" ht="18">
      <c r="A7" s="52" t="s">
        <v>238</v>
      </c>
      <c r="B7" s="53"/>
      <c r="C7" s="53"/>
      <c r="D7" s="53"/>
      <c r="E7" s="53"/>
    </row>
    <row r="8" spans="1:5" ht="18">
      <c r="A8" s="52"/>
      <c r="B8" s="53"/>
      <c r="C8" s="53"/>
      <c r="D8" s="53"/>
      <c r="E8" s="53"/>
    </row>
    <row r="9" ht="13.5" thickBot="1"/>
    <row r="10" spans="1:5" ht="15">
      <c r="A10" s="54"/>
      <c r="B10" s="55" t="s">
        <v>100</v>
      </c>
      <c r="C10" s="55" t="s">
        <v>182</v>
      </c>
      <c r="D10" s="56" t="s">
        <v>54</v>
      </c>
      <c r="E10" s="57" t="s">
        <v>62</v>
      </c>
    </row>
    <row r="11" spans="1:5" ht="15">
      <c r="A11" s="58" t="s">
        <v>101</v>
      </c>
      <c r="B11" s="59" t="s">
        <v>102</v>
      </c>
      <c r="C11" s="59" t="s">
        <v>103</v>
      </c>
      <c r="D11" s="60">
        <v>2009</v>
      </c>
      <c r="E11" s="61" t="s">
        <v>104</v>
      </c>
    </row>
    <row r="12" spans="1:5" ht="15">
      <c r="A12" s="62"/>
      <c r="B12" s="9"/>
      <c r="C12" s="63" t="s">
        <v>105</v>
      </c>
      <c r="D12" s="64"/>
      <c r="E12" s="65" t="s">
        <v>106</v>
      </c>
    </row>
    <row r="13" spans="1:5" ht="15">
      <c r="A13" s="112" t="s">
        <v>107</v>
      </c>
      <c r="B13" s="7"/>
      <c r="C13" s="113"/>
      <c r="D13" s="114"/>
      <c r="E13" s="115"/>
    </row>
    <row r="14" spans="1:5" ht="15">
      <c r="A14" s="66"/>
      <c r="B14" s="11"/>
      <c r="C14" s="11"/>
      <c r="D14" s="11"/>
      <c r="E14" s="67"/>
    </row>
    <row r="15" spans="1:5" ht="15">
      <c r="A15" s="66" t="s">
        <v>108</v>
      </c>
      <c r="B15" s="88" t="s">
        <v>109</v>
      </c>
      <c r="C15" s="11">
        <v>194</v>
      </c>
      <c r="D15" s="11">
        <v>189.7</v>
      </c>
      <c r="E15" s="67">
        <f>SUM(D15-C15)</f>
        <v>-4.300000000000011</v>
      </c>
    </row>
    <row r="16" spans="1:5" ht="15">
      <c r="A16" s="66"/>
      <c r="B16" s="89"/>
      <c r="C16" s="11"/>
      <c r="D16" s="11"/>
      <c r="E16" s="67"/>
    </row>
    <row r="17" spans="1:5" ht="15">
      <c r="A17" s="66" t="s">
        <v>110</v>
      </c>
      <c r="B17" s="88" t="s">
        <v>111</v>
      </c>
      <c r="C17" s="189">
        <v>41107</v>
      </c>
      <c r="D17" s="189">
        <v>41107</v>
      </c>
      <c r="E17" s="67">
        <f>SUM(D17-C17)</f>
        <v>0</v>
      </c>
    </row>
    <row r="18" spans="1:5" ht="15">
      <c r="A18" s="66"/>
      <c r="B18" s="89"/>
      <c r="C18" s="11"/>
      <c r="D18" s="11"/>
      <c r="E18" s="67"/>
    </row>
    <row r="19" spans="1:5" ht="15">
      <c r="A19" s="66"/>
      <c r="B19" s="59"/>
      <c r="C19" s="11"/>
      <c r="D19" s="11"/>
      <c r="E19" s="67"/>
    </row>
    <row r="20" spans="1:5" ht="15">
      <c r="A20" s="87"/>
      <c r="B20" s="59"/>
      <c r="C20" s="11"/>
      <c r="D20" s="11"/>
      <c r="E20" s="67"/>
    </row>
    <row r="21" spans="1:5" ht="15">
      <c r="A21" s="87" t="s">
        <v>112</v>
      </c>
      <c r="B21" s="59"/>
      <c r="C21" s="11"/>
      <c r="D21" s="11"/>
      <c r="E21" s="67"/>
    </row>
    <row r="22" spans="1:5" ht="15">
      <c r="A22" s="87" t="s">
        <v>239</v>
      </c>
      <c r="B22" s="88" t="s">
        <v>111</v>
      </c>
      <c r="C22" s="59" t="s">
        <v>113</v>
      </c>
      <c r="D22" s="11">
        <v>181</v>
      </c>
      <c r="E22" s="68" t="s">
        <v>113</v>
      </c>
    </row>
    <row r="23" spans="1:5" ht="13.5" thickBot="1">
      <c r="A23" s="39"/>
      <c r="B23" s="40"/>
      <c r="C23" s="40"/>
      <c r="D23" s="40"/>
      <c r="E23" s="41"/>
    </row>
    <row r="31" ht="12.75">
      <c r="A31" t="s">
        <v>240</v>
      </c>
    </row>
    <row r="32" ht="12.75">
      <c r="D32" s="159"/>
    </row>
    <row r="33" ht="12.75">
      <c r="A33" t="s">
        <v>68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2" sqref="A2"/>
    </sheetView>
  </sheetViews>
  <sheetFormatPr defaultColWidth="9.00390625" defaultRowHeight="12.75"/>
  <cols>
    <col min="2" max="2" width="10.00390625" style="0" bestFit="1" customWidth="1"/>
    <col min="7" max="7" width="3.625" style="0" customWidth="1"/>
    <col min="8" max="8" width="22.625" style="0" customWidth="1"/>
    <col min="9" max="9" width="7.75390625" style="0" customWidth="1"/>
  </cols>
  <sheetData>
    <row r="1" spans="1:8" ht="12.75">
      <c r="A1" s="49" t="s">
        <v>223</v>
      </c>
      <c r="B1" s="49"/>
      <c r="H1" t="s">
        <v>114</v>
      </c>
    </row>
    <row r="5" spans="1:8" ht="15.75">
      <c r="A5" s="22" t="s">
        <v>115</v>
      </c>
      <c r="B5" s="51"/>
      <c r="C5" s="51"/>
      <c r="D5" s="51"/>
      <c r="E5" s="51"/>
      <c r="F5" s="51"/>
      <c r="G5" s="51"/>
      <c r="H5" s="51"/>
    </row>
    <row r="6" spans="1:8" ht="15.75">
      <c r="A6" s="76" t="s">
        <v>116</v>
      </c>
      <c r="B6" s="51"/>
      <c r="C6" s="22"/>
      <c r="D6" s="22" t="s">
        <v>183</v>
      </c>
      <c r="E6" s="51"/>
      <c r="F6" s="51"/>
      <c r="G6" s="51"/>
      <c r="H6" s="51"/>
    </row>
    <row r="7" spans="1:4" ht="18">
      <c r="A7" s="1"/>
      <c r="C7" s="71"/>
      <c r="D7" s="71"/>
    </row>
    <row r="10" ht="12.75">
      <c r="A10" s="72" t="s">
        <v>117</v>
      </c>
    </row>
    <row r="11" spans="2:8" ht="12.75">
      <c r="B11" t="s">
        <v>118</v>
      </c>
      <c r="H11" t="s">
        <v>119</v>
      </c>
    </row>
    <row r="13" spans="2:8" ht="12.75">
      <c r="B13" t="s">
        <v>120</v>
      </c>
      <c r="G13" s="72"/>
      <c r="H13" t="s">
        <v>121</v>
      </c>
    </row>
    <row r="14" ht="12.75">
      <c r="G14" s="72"/>
    </row>
    <row r="15" spans="2:8" ht="12.75">
      <c r="B15" t="s">
        <v>122</v>
      </c>
      <c r="H15" t="s">
        <v>119</v>
      </c>
    </row>
    <row r="17" ht="12.75">
      <c r="B17" t="s">
        <v>123</v>
      </c>
    </row>
    <row r="18" spans="2:8" ht="12.75">
      <c r="B18" t="s">
        <v>124</v>
      </c>
      <c r="H18" s="6" t="s">
        <v>119</v>
      </c>
    </row>
    <row r="20" spans="2:8" ht="12.75">
      <c r="B20" s="72" t="s">
        <v>125</v>
      </c>
      <c r="H20" s="72" t="s">
        <v>119</v>
      </c>
    </row>
    <row r="27" ht="12.75">
      <c r="A27" s="72" t="s">
        <v>126</v>
      </c>
    </row>
    <row r="28" spans="1:8" ht="12.75">
      <c r="A28" t="s">
        <v>127</v>
      </c>
      <c r="B28" t="s">
        <v>128</v>
      </c>
      <c r="H28" t="s">
        <v>119</v>
      </c>
    </row>
    <row r="30" spans="2:8" ht="12.75">
      <c r="B30" t="s">
        <v>129</v>
      </c>
      <c r="H30" s="6" t="s">
        <v>119</v>
      </c>
    </row>
    <row r="32" spans="2:8" ht="12.75">
      <c r="B32" s="72" t="s">
        <v>125</v>
      </c>
      <c r="H32" s="72" t="s">
        <v>119</v>
      </c>
    </row>
    <row r="45" ht="12.75">
      <c r="A45" t="s">
        <v>130</v>
      </c>
    </row>
    <row r="48" ht="12.75">
      <c r="A48" t="s">
        <v>222</v>
      </c>
    </row>
    <row r="50" spans="1:2" ht="12.75">
      <c r="A50" t="s">
        <v>12</v>
      </c>
      <c r="B50">
        <v>296550215</v>
      </c>
    </row>
    <row r="52" spans="1:2" ht="12.75">
      <c r="A52" t="s">
        <v>13</v>
      </c>
      <c r="B52" s="159">
        <v>40198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18" sqref="C18"/>
    </sheetView>
  </sheetViews>
  <sheetFormatPr defaultColWidth="9.00390625" defaultRowHeight="12.75"/>
  <cols>
    <col min="3" max="3" width="10.75390625" style="0" customWidth="1"/>
    <col min="4" max="4" width="10.625" style="0" customWidth="1"/>
    <col min="5" max="5" width="10.125" style="0" bestFit="1" customWidth="1"/>
  </cols>
  <sheetData>
    <row r="1" ht="12.75">
      <c r="A1" s="49" t="s">
        <v>214</v>
      </c>
    </row>
    <row r="3" ht="15.75">
      <c r="A3" s="190" t="s">
        <v>244</v>
      </c>
    </row>
    <row r="5" spans="1:2" ht="15.75">
      <c r="A5" s="190">
        <v>347</v>
      </c>
      <c r="B5">
        <v>0</v>
      </c>
    </row>
    <row r="6" ht="15.75">
      <c r="A6" s="190"/>
    </row>
    <row r="7" spans="1:2" ht="15.75">
      <c r="A7" s="190">
        <v>349</v>
      </c>
      <c r="B7">
        <v>0</v>
      </c>
    </row>
    <row r="8" ht="15.75">
      <c r="A8" s="190"/>
    </row>
    <row r="9" spans="1:5" ht="15.75">
      <c r="A9" s="190">
        <v>542</v>
      </c>
      <c r="B9" s="49">
        <v>54201</v>
      </c>
      <c r="C9" s="193">
        <v>2828</v>
      </c>
      <c r="D9" s="191">
        <v>3737</v>
      </c>
      <c r="E9" t="s">
        <v>247</v>
      </c>
    </row>
    <row r="10" spans="1:5" ht="15.75">
      <c r="A10" s="190"/>
      <c r="B10" s="49"/>
      <c r="C10" s="49"/>
      <c r="D10" s="191">
        <v>-909</v>
      </c>
      <c r="E10" t="s">
        <v>248</v>
      </c>
    </row>
    <row r="11" spans="1:3" ht="15">
      <c r="A11" s="192"/>
      <c r="B11" s="49"/>
      <c r="C11" s="49"/>
    </row>
    <row r="12" spans="1:5" ht="15.75">
      <c r="A12" s="190">
        <v>548</v>
      </c>
      <c r="B12" s="49">
        <v>54831</v>
      </c>
      <c r="C12" s="193">
        <v>1341.81</v>
      </c>
      <c r="E12" t="s">
        <v>245</v>
      </c>
    </row>
    <row r="13" spans="2:5" ht="12.75">
      <c r="B13" s="49">
        <v>54832</v>
      </c>
      <c r="C13" s="193">
        <v>106987.43</v>
      </c>
      <c r="E13" t="s">
        <v>246</v>
      </c>
    </row>
    <row r="16" spans="1:8" ht="12.75">
      <c r="A16" t="s">
        <v>249</v>
      </c>
      <c r="D16" t="s">
        <v>250</v>
      </c>
      <c r="F16" t="s">
        <v>68</v>
      </c>
      <c r="H16" t="s">
        <v>210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showGridLines="0" workbookViewId="0" topLeftCell="A22">
      <selection activeCell="C45" sqref="C45"/>
    </sheetView>
  </sheetViews>
  <sheetFormatPr defaultColWidth="9.00390625" defaultRowHeight="12.75"/>
  <cols>
    <col min="1" max="1" width="4.125" style="0" customWidth="1"/>
    <col min="2" max="2" width="61.875" style="0" customWidth="1"/>
    <col min="3" max="3" width="21.00390625" style="0" customWidth="1"/>
  </cols>
  <sheetData>
    <row r="1" spans="1:3" ht="12.75">
      <c r="A1" t="s">
        <v>212</v>
      </c>
      <c r="B1" s="160"/>
      <c r="C1" t="s">
        <v>15</v>
      </c>
    </row>
    <row r="3" spans="1:3" ht="15.75">
      <c r="A3" s="51" t="s">
        <v>146</v>
      </c>
      <c r="B3" s="120" t="s">
        <v>147</v>
      </c>
      <c r="C3" s="121"/>
    </row>
    <row r="5" spans="1:3" ht="13.5" customHeight="1">
      <c r="A5" s="15" t="s">
        <v>16</v>
      </c>
      <c r="B5" s="16" t="s">
        <v>148</v>
      </c>
      <c r="C5" s="14"/>
    </row>
    <row r="6" spans="1:3" ht="13.5" customHeight="1">
      <c r="A6" s="13"/>
      <c r="B6" s="14" t="s">
        <v>17</v>
      </c>
      <c r="C6" s="14"/>
    </row>
    <row r="7" spans="1:3" ht="13.5" customHeight="1">
      <c r="A7" s="13"/>
      <c r="B7" s="14" t="s">
        <v>149</v>
      </c>
      <c r="C7" s="163">
        <f>C8+C9</f>
        <v>41524347</v>
      </c>
    </row>
    <row r="8" spans="1:3" ht="13.5" customHeight="1">
      <c r="A8" s="13"/>
      <c r="B8" s="14" t="s">
        <v>18</v>
      </c>
      <c r="C8" s="163">
        <v>41288366</v>
      </c>
    </row>
    <row r="9" spans="1:3" ht="13.5" customHeight="1">
      <c r="A9" s="13"/>
      <c r="B9" s="14" t="s">
        <v>19</v>
      </c>
      <c r="C9" s="163">
        <v>235981</v>
      </c>
    </row>
    <row r="10" spans="1:3" ht="13.5" customHeight="1">
      <c r="A10" s="13"/>
      <c r="B10" s="14"/>
      <c r="C10" s="163"/>
    </row>
    <row r="11" spans="1:3" ht="13.5" customHeight="1">
      <c r="A11" s="13"/>
      <c r="B11" s="14" t="s">
        <v>20</v>
      </c>
      <c r="C11" s="163">
        <f>C12+C13</f>
        <v>830486.94</v>
      </c>
    </row>
    <row r="12" spans="1:3" ht="13.5" customHeight="1">
      <c r="A12" s="13"/>
      <c r="B12" s="14" t="s">
        <v>21</v>
      </c>
      <c r="C12" s="163">
        <v>825767.32</v>
      </c>
    </row>
    <row r="13" spans="1:3" ht="13.5" customHeight="1">
      <c r="A13" s="13"/>
      <c r="B13" s="14" t="s">
        <v>22</v>
      </c>
      <c r="C13" s="163">
        <v>4719.62</v>
      </c>
    </row>
    <row r="14" spans="1:3" ht="13.5" customHeight="1">
      <c r="A14" s="13"/>
      <c r="B14" s="14"/>
      <c r="C14" s="163"/>
    </row>
    <row r="15" spans="1:3" ht="13.5" customHeight="1">
      <c r="A15" s="13"/>
      <c r="B15" s="14" t="s">
        <v>193</v>
      </c>
      <c r="C15" s="163">
        <f>C16+C17</f>
        <v>830486.94</v>
      </c>
    </row>
    <row r="16" spans="1:3" ht="13.5" customHeight="1">
      <c r="A16" s="13"/>
      <c r="B16" s="14" t="s">
        <v>23</v>
      </c>
      <c r="C16" s="163">
        <v>825767.32</v>
      </c>
    </row>
    <row r="17" spans="1:3" ht="13.5" customHeight="1">
      <c r="A17" s="13"/>
      <c r="B17" s="14" t="s">
        <v>24</v>
      </c>
      <c r="C17" s="163">
        <v>4719.62</v>
      </c>
    </row>
    <row r="18" spans="1:3" ht="13.5" customHeight="1">
      <c r="A18" s="13"/>
      <c r="B18" s="14"/>
      <c r="C18" s="163"/>
    </row>
    <row r="19" spans="1:3" ht="13.5" customHeight="1">
      <c r="A19" s="13"/>
      <c r="B19" s="14" t="s">
        <v>25</v>
      </c>
      <c r="C19" s="163"/>
    </row>
    <row r="20" spans="1:3" ht="13.5" customHeight="1">
      <c r="A20" s="13"/>
      <c r="B20" s="14" t="s">
        <v>26</v>
      </c>
      <c r="C20" s="163" t="s">
        <v>4</v>
      </c>
    </row>
    <row r="21" spans="1:3" ht="13.5" customHeight="1">
      <c r="A21" s="13"/>
      <c r="B21" s="14" t="s">
        <v>27</v>
      </c>
      <c r="C21" s="163" t="s">
        <v>4</v>
      </c>
    </row>
    <row r="22" spans="1:3" ht="13.5" customHeight="1">
      <c r="A22" s="13"/>
      <c r="B22" s="14"/>
      <c r="C22" s="163"/>
    </row>
    <row r="23" spans="1:3" ht="13.5" customHeight="1">
      <c r="A23" s="13"/>
      <c r="B23" s="14"/>
      <c r="C23" s="163"/>
    </row>
    <row r="24" spans="1:3" ht="13.5" customHeight="1">
      <c r="A24" s="15" t="s">
        <v>28</v>
      </c>
      <c r="B24" s="16" t="s">
        <v>29</v>
      </c>
      <c r="C24" s="163"/>
    </row>
    <row r="25" spans="1:3" ht="13.5" customHeight="1">
      <c r="A25" s="14"/>
      <c r="B25" s="14" t="s">
        <v>150</v>
      </c>
      <c r="C25" s="163">
        <v>722453.11</v>
      </c>
    </row>
    <row r="26" spans="1:3" ht="13.5" customHeight="1">
      <c r="A26" s="14"/>
      <c r="B26" s="14"/>
      <c r="C26" s="163"/>
    </row>
    <row r="27" spans="1:3" ht="13.5" customHeight="1">
      <c r="A27" s="14"/>
      <c r="B27" s="14" t="s">
        <v>30</v>
      </c>
      <c r="C27" s="163" t="s">
        <v>4</v>
      </c>
    </row>
    <row r="28" spans="1:3" ht="13.5" customHeight="1">
      <c r="A28" s="14"/>
      <c r="B28" s="14" t="s">
        <v>151</v>
      </c>
      <c r="C28" s="163" t="s">
        <v>4</v>
      </c>
    </row>
    <row r="29" spans="1:3" ht="13.5" customHeight="1">
      <c r="A29" s="14"/>
      <c r="B29" s="14"/>
      <c r="C29" s="163"/>
    </row>
    <row r="30" spans="1:3" ht="13.5" customHeight="1">
      <c r="A30" s="14"/>
      <c r="B30" s="14" t="s">
        <v>31</v>
      </c>
      <c r="C30" s="163" t="s">
        <v>4</v>
      </c>
    </row>
    <row r="31" spans="1:3" ht="13.5" customHeight="1">
      <c r="A31" s="14"/>
      <c r="B31" s="14" t="s">
        <v>152</v>
      </c>
      <c r="C31" s="163" t="s">
        <v>4</v>
      </c>
    </row>
    <row r="32" spans="1:3" ht="13.5" customHeight="1">
      <c r="A32" s="14"/>
      <c r="B32" s="14"/>
      <c r="C32" s="163"/>
    </row>
    <row r="33" spans="1:3" ht="13.5" customHeight="1">
      <c r="A33" s="14"/>
      <c r="B33" s="14" t="s">
        <v>194</v>
      </c>
      <c r="C33" s="163"/>
    </row>
    <row r="34" spans="1:3" ht="13.5" customHeight="1">
      <c r="A34" s="14"/>
      <c r="B34" s="14" t="s">
        <v>195</v>
      </c>
      <c r="C34" s="163">
        <v>830486.94</v>
      </c>
    </row>
    <row r="35" spans="1:3" ht="13.5" customHeight="1">
      <c r="A35" s="14"/>
      <c r="B35" s="14"/>
      <c r="C35" s="163"/>
    </row>
    <row r="36" spans="1:3" ht="13.5" customHeight="1">
      <c r="A36" s="14"/>
      <c r="B36" s="77" t="s">
        <v>153</v>
      </c>
      <c r="C36" s="163">
        <f>C25+C34</f>
        <v>1552940.0499999998</v>
      </c>
    </row>
    <row r="37" spans="1:3" ht="13.5" customHeight="1">
      <c r="A37" s="14"/>
      <c r="B37" s="14"/>
      <c r="C37" s="163"/>
    </row>
    <row r="38" spans="1:3" ht="13.5" customHeight="1">
      <c r="A38" s="14"/>
      <c r="B38" s="14" t="s">
        <v>154</v>
      </c>
      <c r="C38" s="163">
        <v>751477.55</v>
      </c>
    </row>
    <row r="39" spans="1:3" ht="13.5" customHeight="1">
      <c r="A39" s="14"/>
      <c r="B39" s="14"/>
      <c r="C39" s="163"/>
    </row>
    <row r="40" spans="1:3" ht="13.5" customHeight="1">
      <c r="A40" s="14"/>
      <c r="B40" s="77" t="s">
        <v>155</v>
      </c>
      <c r="C40" s="164">
        <f>C36-C38</f>
        <v>801462.4999999998</v>
      </c>
    </row>
    <row r="41" spans="1:3" ht="13.5" customHeight="1">
      <c r="A41" s="10"/>
      <c r="B41" s="116"/>
      <c r="C41" s="165"/>
    </row>
    <row r="42" spans="1:3" ht="13.5" customHeight="1">
      <c r="A42" s="10"/>
      <c r="B42" s="117" t="s">
        <v>156</v>
      </c>
      <c r="C42" s="163"/>
    </row>
    <row r="43" spans="1:3" ht="13.5" customHeight="1">
      <c r="A43" s="10"/>
      <c r="B43" s="117"/>
      <c r="C43" s="165"/>
    </row>
    <row r="44" spans="1:3" ht="13.5" customHeight="1">
      <c r="A44" s="10"/>
      <c r="B44" s="116" t="s">
        <v>196</v>
      </c>
      <c r="C44" s="164">
        <v>801462.5</v>
      </c>
    </row>
    <row r="45" spans="1:3" ht="13.5" customHeight="1" thickBot="1">
      <c r="A45" s="45"/>
      <c r="B45" s="45"/>
      <c r="C45" s="141"/>
    </row>
    <row r="47" spans="1:2" ht="12.75">
      <c r="A47" s="2"/>
      <c r="B47" s="4" t="s">
        <v>32</v>
      </c>
    </row>
    <row r="48" spans="2:3" ht="12.75">
      <c r="B48" t="s">
        <v>211</v>
      </c>
      <c r="C48" s="159">
        <v>40198</v>
      </c>
    </row>
    <row r="74" ht="12.75">
      <c r="B74" s="3"/>
    </row>
  </sheetData>
  <printOptions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showGridLines="0" workbookViewId="0" topLeftCell="A28">
      <selection activeCell="E45" sqref="E45"/>
    </sheetView>
  </sheetViews>
  <sheetFormatPr defaultColWidth="9.00390625" defaultRowHeight="12.75"/>
  <cols>
    <col min="1" max="1" width="4.125" style="0" customWidth="1"/>
    <col min="2" max="2" width="62.625" style="0" customWidth="1"/>
    <col min="3" max="3" width="22.125" style="0" customWidth="1"/>
  </cols>
  <sheetData>
    <row r="1" spans="2:3" ht="12.75">
      <c r="B1" t="s">
        <v>223</v>
      </c>
      <c r="C1" t="s">
        <v>33</v>
      </c>
    </row>
    <row r="3" spans="1:3" ht="15.75">
      <c r="A3" s="1" t="s">
        <v>34</v>
      </c>
      <c r="B3" s="122" t="s">
        <v>157</v>
      </c>
      <c r="C3" s="1"/>
    </row>
    <row r="4" ht="12.75">
      <c r="A4" s="1"/>
    </row>
    <row r="5" spans="1:3" ht="15" customHeight="1">
      <c r="A5" s="7" t="s">
        <v>3</v>
      </c>
      <c r="B5" s="10" t="s">
        <v>188</v>
      </c>
      <c r="C5" s="166">
        <v>1701754.73</v>
      </c>
    </row>
    <row r="6" spans="1:3" ht="15" customHeight="1">
      <c r="A6" s="8"/>
      <c r="B6" s="11" t="s">
        <v>184</v>
      </c>
      <c r="C6" s="167" t="s">
        <v>185</v>
      </c>
    </row>
    <row r="7" spans="1:3" ht="15" customHeight="1">
      <c r="A7" s="9"/>
      <c r="B7" s="12" t="s">
        <v>186</v>
      </c>
      <c r="C7" s="168" t="s">
        <v>35</v>
      </c>
    </row>
    <row r="8" spans="1:3" ht="12.75">
      <c r="A8" s="8"/>
      <c r="B8" s="11"/>
      <c r="C8" s="167"/>
    </row>
    <row r="9" spans="1:3" ht="12.75">
      <c r="A9" s="8" t="s">
        <v>5</v>
      </c>
      <c r="B9" s="11" t="s">
        <v>158</v>
      </c>
      <c r="C9" s="167">
        <v>274560</v>
      </c>
    </row>
    <row r="10" spans="1:3" ht="12.75">
      <c r="A10" s="7"/>
      <c r="B10" s="10"/>
      <c r="C10" s="166"/>
    </row>
    <row r="11" spans="1:3" ht="12.75">
      <c r="A11" s="9" t="s">
        <v>6</v>
      </c>
      <c r="B11" s="12" t="s">
        <v>159</v>
      </c>
      <c r="C11" s="167" t="s">
        <v>35</v>
      </c>
    </row>
    <row r="12" spans="1:3" ht="15.75" customHeight="1">
      <c r="A12" s="13"/>
      <c r="B12" s="14"/>
      <c r="C12" s="166" t="s">
        <v>35</v>
      </c>
    </row>
    <row r="13" spans="1:3" ht="15" customHeight="1">
      <c r="A13" s="13"/>
      <c r="B13" s="14"/>
      <c r="C13" s="166" t="s">
        <v>35</v>
      </c>
    </row>
    <row r="14" spans="1:3" ht="15" customHeight="1">
      <c r="A14" s="13"/>
      <c r="B14" s="14"/>
      <c r="C14" s="166" t="s">
        <v>35</v>
      </c>
    </row>
    <row r="15" spans="1:3" ht="15" customHeight="1">
      <c r="A15" s="13"/>
      <c r="B15" s="14"/>
      <c r="C15" s="166" t="s">
        <v>35</v>
      </c>
    </row>
    <row r="16" spans="1:3" ht="15" customHeight="1">
      <c r="A16" s="13"/>
      <c r="B16" s="14"/>
      <c r="C16" s="166" t="s">
        <v>35</v>
      </c>
    </row>
    <row r="17" spans="1:3" ht="15" customHeight="1">
      <c r="A17" s="13"/>
      <c r="B17" s="14"/>
      <c r="C17" s="166" t="s">
        <v>35</v>
      </c>
    </row>
    <row r="18" spans="1:3" ht="15" customHeight="1">
      <c r="A18" s="13"/>
      <c r="B18" s="14"/>
      <c r="C18" s="166" t="s">
        <v>35</v>
      </c>
    </row>
    <row r="19" spans="1:3" ht="15" customHeight="1">
      <c r="A19" s="13"/>
      <c r="B19" s="14"/>
      <c r="C19" s="169"/>
    </row>
    <row r="20" spans="1:3" ht="15" customHeight="1">
      <c r="A20" s="13"/>
      <c r="B20" s="14"/>
      <c r="C20" s="169"/>
    </row>
    <row r="21" spans="1:3" ht="15" customHeight="1">
      <c r="A21" s="13"/>
      <c r="B21" s="14"/>
      <c r="C21" s="169"/>
    </row>
    <row r="22" spans="1:3" ht="15" customHeight="1">
      <c r="A22" s="13"/>
      <c r="B22" s="14"/>
      <c r="C22" s="169"/>
    </row>
    <row r="23" spans="1:3" ht="15" customHeight="1">
      <c r="A23" s="13"/>
      <c r="B23" s="14"/>
      <c r="C23" s="169"/>
    </row>
    <row r="24" spans="1:3" ht="15" customHeight="1">
      <c r="A24" s="13"/>
      <c r="B24" s="14"/>
      <c r="C24" s="169"/>
    </row>
    <row r="25" spans="1:3" ht="12.75">
      <c r="A25" s="7"/>
      <c r="B25" s="10"/>
      <c r="C25" s="166"/>
    </row>
    <row r="26" spans="1:3" ht="13.5" thickBot="1">
      <c r="A26" s="20" t="s">
        <v>7</v>
      </c>
      <c r="B26" s="109" t="s">
        <v>160</v>
      </c>
      <c r="C26" s="170">
        <f>C5+C9</f>
        <v>1976314.73</v>
      </c>
    </row>
    <row r="27" spans="1:3" ht="4.5" customHeight="1">
      <c r="A27" s="8"/>
      <c r="B27" s="110"/>
      <c r="C27" s="167"/>
    </row>
    <row r="28" spans="1:3" ht="12.75">
      <c r="A28" s="8" t="s">
        <v>8</v>
      </c>
      <c r="B28" s="11" t="s">
        <v>161</v>
      </c>
      <c r="C28" s="167">
        <v>1445175.04</v>
      </c>
    </row>
    <row r="29" spans="1:3" ht="12.75">
      <c r="A29" s="8"/>
      <c r="B29" s="11" t="s">
        <v>236</v>
      </c>
      <c r="C29" s="167"/>
    </row>
    <row r="30" spans="1:3" ht="9.75" customHeight="1">
      <c r="A30" s="9"/>
      <c r="B30" s="12"/>
      <c r="C30" s="167"/>
    </row>
    <row r="31" spans="1:3" ht="15" customHeight="1">
      <c r="A31" s="13"/>
      <c r="B31" s="14" t="s">
        <v>224</v>
      </c>
      <c r="C31" s="166">
        <v>1170615.04</v>
      </c>
    </row>
    <row r="32" spans="1:3" ht="15" customHeight="1">
      <c r="A32" s="13"/>
      <c r="B32" s="14" t="s">
        <v>235</v>
      </c>
      <c r="C32" s="166">
        <v>274560</v>
      </c>
    </row>
    <row r="33" spans="1:3" ht="15" customHeight="1">
      <c r="A33" s="13"/>
      <c r="B33" s="14"/>
      <c r="C33" s="166" t="s">
        <v>35</v>
      </c>
    </row>
    <row r="34" spans="1:3" ht="15" customHeight="1">
      <c r="A34" s="13"/>
      <c r="B34" s="14"/>
      <c r="C34" s="166" t="s">
        <v>35</v>
      </c>
    </row>
    <row r="35" spans="1:3" ht="15" customHeight="1">
      <c r="A35" s="13"/>
      <c r="B35" s="14"/>
      <c r="C35" s="166" t="s">
        <v>35</v>
      </c>
    </row>
    <row r="36" spans="1:3" ht="15" customHeight="1">
      <c r="A36" s="13"/>
      <c r="B36" s="14"/>
      <c r="C36" s="169"/>
    </row>
    <row r="37" spans="1:3" ht="15" customHeight="1">
      <c r="A37" s="13"/>
      <c r="B37" s="14"/>
      <c r="C37" s="169"/>
    </row>
    <row r="38" spans="1:3" ht="15" customHeight="1">
      <c r="A38" s="13"/>
      <c r="B38" s="14"/>
      <c r="C38" s="169"/>
    </row>
    <row r="39" spans="1:3" ht="15" customHeight="1">
      <c r="A39" s="13"/>
      <c r="B39" s="14"/>
      <c r="C39" s="169"/>
    </row>
    <row r="40" spans="1:3" ht="15" customHeight="1">
      <c r="A40" s="13"/>
      <c r="B40" s="14"/>
      <c r="C40" s="169"/>
    </row>
    <row r="41" spans="1:3" ht="15" customHeight="1">
      <c r="A41" s="13"/>
      <c r="B41" s="14"/>
      <c r="C41" s="169"/>
    </row>
    <row r="42" spans="1:3" ht="15" customHeight="1" thickBot="1">
      <c r="A42" s="69"/>
      <c r="B42" s="45"/>
      <c r="C42" s="171"/>
    </row>
    <row r="43" spans="1:3" ht="18" customHeight="1" thickBot="1">
      <c r="A43" s="149" t="s">
        <v>9</v>
      </c>
      <c r="B43" s="150" t="s">
        <v>187</v>
      </c>
      <c r="C43" s="172" t="s">
        <v>36</v>
      </c>
    </row>
    <row r="44" spans="1:3" ht="18" customHeight="1">
      <c r="A44" s="152" t="s">
        <v>11</v>
      </c>
      <c r="B44" s="148" t="s">
        <v>162</v>
      </c>
      <c r="C44" s="151">
        <f>C26-C31-C32</f>
        <v>531139.69</v>
      </c>
    </row>
    <row r="45" spans="1:3" ht="15" customHeight="1" thickBot="1">
      <c r="A45" s="20"/>
      <c r="B45" s="45" t="s">
        <v>131</v>
      </c>
      <c r="C45" s="171" t="s">
        <v>36</v>
      </c>
    </row>
    <row r="46" spans="1:3" ht="15" customHeight="1">
      <c r="A46" s="8" t="s">
        <v>16</v>
      </c>
      <c r="B46" s="11" t="s">
        <v>163</v>
      </c>
      <c r="C46" s="167">
        <v>-152632.07</v>
      </c>
    </row>
    <row r="47" spans="1:3" ht="9.75" customHeight="1">
      <c r="A47" s="7"/>
      <c r="B47" s="10"/>
      <c r="C47" s="166"/>
    </row>
    <row r="48" spans="1:3" ht="13.5" thickBot="1">
      <c r="A48" s="20" t="s">
        <v>37</v>
      </c>
      <c r="B48" s="109" t="s">
        <v>164</v>
      </c>
      <c r="C48" s="170">
        <f>C44+C46</f>
        <v>378507.61999999994</v>
      </c>
    </row>
    <row r="49" ht="12.75">
      <c r="A49" s="1"/>
    </row>
    <row r="50" spans="1:2" ht="12.75">
      <c r="A50" s="1"/>
      <c r="B50" t="s">
        <v>241</v>
      </c>
    </row>
    <row r="51" spans="1:3" ht="12.75">
      <c r="A51" s="1"/>
      <c r="C51" s="159"/>
    </row>
    <row r="52" ht="12.75">
      <c r="A52" s="1"/>
    </row>
  </sheetData>
  <printOptions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"/>
  <sheetViews>
    <sheetView showGridLines="0" tabSelected="1" workbookViewId="0" topLeftCell="A22">
      <selection activeCell="I38" sqref="I38"/>
    </sheetView>
  </sheetViews>
  <sheetFormatPr defaultColWidth="9.00390625" defaultRowHeight="12.75"/>
  <cols>
    <col min="1" max="1" width="4.125" style="0" customWidth="1"/>
    <col min="2" max="2" width="62.625" style="0" customWidth="1"/>
    <col min="3" max="3" width="22.125" style="0" customWidth="1"/>
  </cols>
  <sheetData>
    <row r="1" spans="2:3" ht="12.75">
      <c r="B1" t="s">
        <v>223</v>
      </c>
      <c r="C1" t="s">
        <v>33</v>
      </c>
    </row>
    <row r="3" spans="1:3" ht="15.75">
      <c r="A3" s="1" t="s">
        <v>34</v>
      </c>
      <c r="B3" s="122" t="s">
        <v>157</v>
      </c>
      <c r="C3" s="1"/>
    </row>
    <row r="4" ht="12.75">
      <c r="A4" s="1"/>
    </row>
    <row r="5" spans="1:3" ht="15" customHeight="1">
      <c r="A5" s="7" t="s">
        <v>3</v>
      </c>
      <c r="B5" s="10" t="s">
        <v>188</v>
      </c>
      <c r="C5" s="166">
        <v>1976314.73</v>
      </c>
    </row>
    <row r="6" spans="1:3" ht="15" customHeight="1">
      <c r="A6" s="8"/>
      <c r="B6" s="11" t="s">
        <v>184</v>
      </c>
      <c r="C6" s="167" t="s">
        <v>185</v>
      </c>
    </row>
    <row r="7" spans="1:3" ht="15" customHeight="1">
      <c r="A7" s="9"/>
      <c r="B7" s="12" t="s">
        <v>186</v>
      </c>
      <c r="C7" s="168" t="s">
        <v>35</v>
      </c>
    </row>
    <row r="8" spans="1:3" ht="12.75">
      <c r="A8" s="8"/>
      <c r="B8" s="11"/>
      <c r="C8" s="167"/>
    </row>
    <row r="9" spans="1:3" ht="12.75">
      <c r="A9" s="8" t="s">
        <v>5</v>
      </c>
      <c r="B9" s="11" t="s">
        <v>158</v>
      </c>
      <c r="C9" s="167">
        <v>-1445175.04</v>
      </c>
    </row>
    <row r="10" spans="1:3" ht="12.75">
      <c r="A10" s="7"/>
      <c r="B10" s="10"/>
      <c r="C10" s="166"/>
    </row>
    <row r="11" spans="1:3" ht="12.75">
      <c r="A11" s="9" t="s">
        <v>6</v>
      </c>
      <c r="B11" s="12" t="s">
        <v>159</v>
      </c>
      <c r="C11" s="167" t="s">
        <v>35</v>
      </c>
    </row>
    <row r="12" spans="1:3" ht="15.75" customHeight="1">
      <c r="A12" s="13"/>
      <c r="B12" s="14"/>
      <c r="C12" s="166" t="s">
        <v>35</v>
      </c>
    </row>
    <row r="13" spans="1:3" ht="15" customHeight="1">
      <c r="A13" s="13"/>
      <c r="B13" s="14"/>
      <c r="C13" s="166" t="s">
        <v>35</v>
      </c>
    </row>
    <row r="14" spans="1:3" ht="15" customHeight="1">
      <c r="A14" s="13"/>
      <c r="B14" s="14"/>
      <c r="C14" s="166" t="s">
        <v>35</v>
      </c>
    </row>
    <row r="15" spans="1:3" ht="15" customHeight="1">
      <c r="A15" s="13"/>
      <c r="B15" s="14"/>
      <c r="C15" s="166" t="s">
        <v>35</v>
      </c>
    </row>
    <row r="16" spans="1:3" ht="15" customHeight="1">
      <c r="A16" s="13"/>
      <c r="B16" s="14"/>
      <c r="C16" s="166" t="s">
        <v>35</v>
      </c>
    </row>
    <row r="17" spans="1:3" ht="15" customHeight="1">
      <c r="A17" s="13"/>
      <c r="B17" s="14"/>
      <c r="C17" s="166" t="s">
        <v>35</v>
      </c>
    </row>
    <row r="18" spans="1:3" ht="15" customHeight="1">
      <c r="A18" s="13"/>
      <c r="B18" s="14"/>
      <c r="C18" s="166" t="s">
        <v>35</v>
      </c>
    </row>
    <row r="19" spans="1:3" ht="15" customHeight="1">
      <c r="A19" s="13"/>
      <c r="B19" s="14"/>
      <c r="C19" s="169"/>
    </row>
    <row r="20" spans="1:3" ht="15" customHeight="1">
      <c r="A20" s="13"/>
      <c r="B20" s="14"/>
      <c r="C20" s="169"/>
    </row>
    <row r="21" spans="1:3" ht="15" customHeight="1">
      <c r="A21" s="13"/>
      <c r="B21" s="14"/>
      <c r="C21" s="169"/>
    </row>
    <row r="22" spans="1:3" ht="15" customHeight="1">
      <c r="A22" s="13"/>
      <c r="B22" s="14"/>
      <c r="C22" s="169"/>
    </row>
    <row r="23" spans="1:3" ht="15" customHeight="1">
      <c r="A23" s="13"/>
      <c r="B23" s="14"/>
      <c r="C23" s="169"/>
    </row>
    <row r="24" spans="1:3" ht="15" customHeight="1">
      <c r="A24" s="13"/>
      <c r="B24" s="14"/>
      <c r="C24" s="169"/>
    </row>
    <row r="25" spans="1:3" ht="12.75">
      <c r="A25" s="7"/>
      <c r="B25" s="10"/>
      <c r="C25" s="166"/>
    </row>
    <row r="26" spans="1:3" ht="13.5" thickBot="1">
      <c r="A26" s="20" t="s">
        <v>7</v>
      </c>
      <c r="B26" s="109" t="s">
        <v>160</v>
      </c>
      <c r="C26" s="170">
        <f>C5+C9</f>
        <v>531139.69</v>
      </c>
    </row>
    <row r="27" spans="1:3" ht="4.5" customHeight="1">
      <c r="A27" s="8"/>
      <c r="B27" s="110"/>
      <c r="C27" s="167"/>
    </row>
    <row r="28" spans="1:3" ht="12.75">
      <c r="A28" s="8" t="s">
        <v>8</v>
      </c>
      <c r="B28" s="11" t="s">
        <v>161</v>
      </c>
      <c r="C28" s="167">
        <v>0</v>
      </c>
    </row>
    <row r="29" spans="1:3" ht="12.75">
      <c r="A29" s="8"/>
      <c r="B29" s="11" t="s">
        <v>236</v>
      </c>
      <c r="C29" s="167"/>
    </row>
    <row r="30" spans="1:3" ht="9.75" customHeight="1">
      <c r="A30" s="9"/>
      <c r="B30" s="12"/>
      <c r="C30" s="167"/>
    </row>
    <row r="31" spans="1:3" ht="15" customHeight="1">
      <c r="A31" s="13"/>
      <c r="B31" s="14"/>
      <c r="C31" s="166">
        <v>0</v>
      </c>
    </row>
    <row r="32" spans="1:3" ht="15" customHeight="1">
      <c r="A32" s="13"/>
      <c r="B32" s="14"/>
      <c r="C32" s="166">
        <v>0</v>
      </c>
    </row>
    <row r="33" spans="1:3" ht="15" customHeight="1">
      <c r="A33" s="13"/>
      <c r="B33" s="14"/>
      <c r="C33" s="166" t="s">
        <v>35</v>
      </c>
    </row>
    <row r="34" spans="1:3" ht="15" customHeight="1">
      <c r="A34" s="13"/>
      <c r="B34" s="14"/>
      <c r="C34" s="166" t="s">
        <v>35</v>
      </c>
    </row>
    <row r="35" spans="1:3" ht="15" customHeight="1">
      <c r="A35" s="13"/>
      <c r="B35" s="14"/>
      <c r="C35" s="166" t="s">
        <v>35</v>
      </c>
    </row>
    <row r="36" spans="1:3" ht="15" customHeight="1">
      <c r="A36" s="13"/>
      <c r="B36" s="14"/>
      <c r="C36" s="169"/>
    </row>
    <row r="37" spans="1:3" ht="15" customHeight="1">
      <c r="A37" s="13"/>
      <c r="B37" s="14"/>
      <c r="C37" s="169"/>
    </row>
    <row r="38" spans="1:3" ht="15" customHeight="1">
      <c r="A38" s="13"/>
      <c r="B38" s="14"/>
      <c r="C38" s="169"/>
    </row>
    <row r="39" spans="1:3" ht="15" customHeight="1">
      <c r="A39" s="13"/>
      <c r="B39" s="14"/>
      <c r="C39" s="169"/>
    </row>
    <row r="40" spans="1:3" ht="15" customHeight="1">
      <c r="A40" s="13"/>
      <c r="B40" s="14"/>
      <c r="C40" s="169"/>
    </row>
    <row r="41" spans="1:3" ht="15" customHeight="1">
      <c r="A41" s="13"/>
      <c r="B41" s="14"/>
      <c r="C41" s="169"/>
    </row>
    <row r="42" spans="1:3" ht="15" customHeight="1" thickBot="1">
      <c r="A42" s="69"/>
      <c r="B42" s="45"/>
      <c r="C42" s="171"/>
    </row>
    <row r="43" spans="1:3" ht="18" customHeight="1" thickBot="1">
      <c r="A43" s="149" t="s">
        <v>9</v>
      </c>
      <c r="B43" s="150" t="s">
        <v>187</v>
      </c>
      <c r="C43" s="172" t="s">
        <v>36</v>
      </c>
    </row>
    <row r="44" spans="1:3" ht="18" customHeight="1">
      <c r="A44" s="152" t="s">
        <v>11</v>
      </c>
      <c r="B44" s="148" t="s">
        <v>162</v>
      </c>
      <c r="C44" s="151">
        <f>C26-C31-C32</f>
        <v>531139.69</v>
      </c>
    </row>
    <row r="45" spans="1:3" ht="15" customHeight="1" thickBot="1">
      <c r="A45" s="20"/>
      <c r="B45" s="45" t="s">
        <v>131</v>
      </c>
      <c r="C45" s="171" t="s">
        <v>36</v>
      </c>
    </row>
    <row r="46" spans="1:3" ht="15" customHeight="1">
      <c r="A46" s="8" t="s">
        <v>16</v>
      </c>
      <c r="B46" s="11" t="s">
        <v>163</v>
      </c>
      <c r="C46" s="167">
        <v>-152632.07</v>
      </c>
    </row>
    <row r="47" spans="1:3" ht="9.75" customHeight="1">
      <c r="A47" s="7"/>
      <c r="B47" s="10"/>
      <c r="C47" s="166"/>
    </row>
    <row r="48" spans="1:3" ht="13.5" thickBot="1">
      <c r="A48" s="20" t="s">
        <v>37</v>
      </c>
      <c r="B48" s="109" t="s">
        <v>164</v>
      </c>
      <c r="C48" s="170">
        <f>C44+C46</f>
        <v>378507.61999999994</v>
      </c>
    </row>
    <row r="49" ht="12.75">
      <c r="A49" s="1"/>
    </row>
    <row r="50" spans="1:2" ht="12.75">
      <c r="A50" s="1"/>
      <c r="B50" t="s">
        <v>241</v>
      </c>
    </row>
    <row r="51" spans="1:3" ht="12.75">
      <c r="A51" s="1"/>
      <c r="C51" s="159"/>
    </row>
    <row r="52" ht="12.75">
      <c r="A52" s="1"/>
    </row>
  </sheetData>
  <printOptions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32">
      <selection activeCell="B52" sqref="B52"/>
    </sheetView>
  </sheetViews>
  <sheetFormatPr defaultColWidth="9.00390625" defaultRowHeight="12.75"/>
  <cols>
    <col min="1" max="1" width="4.125" style="0" customWidth="1"/>
    <col min="2" max="2" width="66.25390625" style="0" customWidth="1"/>
    <col min="3" max="3" width="20.125" style="0" customWidth="1"/>
  </cols>
  <sheetData>
    <row r="1" spans="1:3" ht="14.25" customHeight="1">
      <c r="A1" t="s">
        <v>212</v>
      </c>
      <c r="C1" t="s">
        <v>38</v>
      </c>
    </row>
    <row r="2" ht="12.75">
      <c r="B2" s="48"/>
    </row>
    <row r="3" spans="1:3" ht="15.75">
      <c r="A3" s="79"/>
      <c r="B3" s="79" t="s">
        <v>165</v>
      </c>
      <c r="C3" s="79"/>
    </row>
    <row r="4" spans="1:3" ht="16.5" thickBot="1">
      <c r="A4" s="79"/>
      <c r="B4" s="79"/>
      <c r="C4" s="79"/>
    </row>
    <row r="5" spans="1:3" ht="16.5" customHeight="1">
      <c r="A5" s="54" t="s">
        <v>3</v>
      </c>
      <c r="B5" s="148" t="s">
        <v>166</v>
      </c>
      <c r="C5" s="173">
        <v>5876174.24</v>
      </c>
    </row>
    <row r="6" spans="1:3" ht="13.5" customHeight="1">
      <c r="A6" s="62"/>
      <c r="B6" s="12" t="s">
        <v>39</v>
      </c>
      <c r="C6" s="174" t="s">
        <v>139</v>
      </c>
    </row>
    <row r="7" spans="1:3" ht="16.5" customHeight="1">
      <c r="A7" s="82" t="s">
        <v>5</v>
      </c>
      <c r="B7" s="14" t="s">
        <v>167</v>
      </c>
      <c r="C7" s="175" t="s">
        <v>139</v>
      </c>
    </row>
    <row r="8" spans="1:3" ht="12.75">
      <c r="A8" s="82"/>
      <c r="B8" s="19" t="s">
        <v>168</v>
      </c>
      <c r="C8" s="176" t="s">
        <v>139</v>
      </c>
    </row>
    <row r="9" spans="1:3" ht="7.5" customHeight="1">
      <c r="A9" s="62"/>
      <c r="B9" s="18"/>
      <c r="C9" s="174"/>
    </row>
    <row r="10" spans="1:3" ht="16.5" customHeight="1">
      <c r="A10" s="82" t="s">
        <v>6</v>
      </c>
      <c r="B10" s="19" t="s">
        <v>169</v>
      </c>
      <c r="C10" s="176"/>
    </row>
    <row r="11" spans="1:3" ht="12.75">
      <c r="A11" s="62"/>
      <c r="B11" s="18" t="s">
        <v>40</v>
      </c>
      <c r="C11" s="176">
        <v>6341809.75</v>
      </c>
    </row>
    <row r="12" spans="1:3" ht="12" customHeight="1">
      <c r="A12" s="81"/>
      <c r="B12" s="17"/>
      <c r="C12" s="177"/>
    </row>
    <row r="13" spans="1:3" ht="12" customHeight="1">
      <c r="A13" s="62" t="s">
        <v>7</v>
      </c>
      <c r="B13" s="18" t="s">
        <v>41</v>
      </c>
      <c r="C13" s="176" t="s">
        <v>139</v>
      </c>
    </row>
    <row r="14" spans="1:3" ht="12" customHeight="1">
      <c r="A14" s="81"/>
      <c r="B14" s="17"/>
      <c r="C14" s="177"/>
    </row>
    <row r="15" spans="1:3" ht="12" customHeight="1">
      <c r="A15" s="62" t="s">
        <v>8</v>
      </c>
      <c r="B15" s="18" t="s">
        <v>138</v>
      </c>
      <c r="C15" s="176" t="s">
        <v>139</v>
      </c>
    </row>
    <row r="16" spans="1:3" ht="12" customHeight="1">
      <c r="A16" s="81"/>
      <c r="B16" s="17"/>
      <c r="C16" s="177"/>
    </row>
    <row r="17" spans="1:3" ht="12" customHeight="1">
      <c r="A17" s="62" t="s">
        <v>9</v>
      </c>
      <c r="B17" s="18" t="s">
        <v>42</v>
      </c>
      <c r="C17" s="174" t="s">
        <v>139</v>
      </c>
    </row>
    <row r="18" spans="1:3" ht="12" customHeight="1">
      <c r="A18" s="82"/>
      <c r="B18" s="10"/>
      <c r="C18" s="177"/>
    </row>
    <row r="19" spans="1:3" ht="12" customHeight="1">
      <c r="A19" s="82" t="s">
        <v>11</v>
      </c>
      <c r="B19" s="19" t="s">
        <v>170</v>
      </c>
      <c r="C19" s="176" t="s">
        <v>139</v>
      </c>
    </row>
    <row r="20" spans="1:3" ht="12" customHeight="1">
      <c r="A20" s="81"/>
      <c r="B20" s="17"/>
      <c r="C20" s="177"/>
    </row>
    <row r="21" spans="1:3" ht="12" customHeight="1">
      <c r="A21" s="144" t="s">
        <v>43</v>
      </c>
      <c r="B21" s="21" t="s">
        <v>191</v>
      </c>
      <c r="C21" s="178">
        <f>C5+C11</f>
        <v>12217983.99</v>
      </c>
    </row>
    <row r="22" spans="1:3" ht="12" customHeight="1">
      <c r="A22" s="81"/>
      <c r="B22" s="17"/>
      <c r="C22" s="177"/>
    </row>
    <row r="23" spans="1:3" ht="12" customHeight="1">
      <c r="A23" s="143" t="s">
        <v>44</v>
      </c>
      <c r="B23" s="145" t="s">
        <v>171</v>
      </c>
      <c r="C23" s="179">
        <v>6282736.91</v>
      </c>
    </row>
    <row r="24" spans="1:3" ht="12.75">
      <c r="A24" s="82"/>
      <c r="B24" s="5" t="s">
        <v>45</v>
      </c>
      <c r="C24" s="180"/>
    </row>
    <row r="25" spans="1:3" ht="12.75">
      <c r="A25" s="82"/>
      <c r="B25" s="5" t="s">
        <v>172</v>
      </c>
      <c r="C25" s="181"/>
    </row>
    <row r="26" spans="1:4" ht="12.75" customHeight="1">
      <c r="A26" s="82"/>
      <c r="B26" s="28" t="s">
        <v>46</v>
      </c>
      <c r="C26" s="182"/>
      <c r="D26" s="5"/>
    </row>
    <row r="27" spans="1:3" ht="15" customHeight="1">
      <c r="A27" s="82"/>
      <c r="B27" s="28" t="s">
        <v>225</v>
      </c>
      <c r="C27" s="182"/>
    </row>
    <row r="28" spans="1:3" ht="15" customHeight="1">
      <c r="A28" s="82"/>
      <c r="B28" s="28" t="s">
        <v>226</v>
      </c>
      <c r="C28" s="182"/>
    </row>
    <row r="29" spans="1:3" ht="15" customHeight="1">
      <c r="A29" s="82"/>
      <c r="B29" s="28" t="s">
        <v>227</v>
      </c>
      <c r="C29" s="182"/>
    </row>
    <row r="30" spans="1:3" ht="15" customHeight="1">
      <c r="A30" s="82"/>
      <c r="B30" s="28" t="s">
        <v>228</v>
      </c>
      <c r="C30" s="182"/>
    </row>
    <row r="31" spans="1:3" ht="15" customHeight="1">
      <c r="A31" s="82"/>
      <c r="B31" s="28" t="s">
        <v>234</v>
      </c>
      <c r="C31" s="182"/>
    </row>
    <row r="32" spans="1:3" ht="15" customHeight="1">
      <c r="A32" s="82"/>
      <c r="B32" s="28" t="s">
        <v>229</v>
      </c>
      <c r="C32" s="182"/>
    </row>
    <row r="33" spans="1:3" ht="15" customHeight="1">
      <c r="A33" s="82"/>
      <c r="B33" s="28" t="s">
        <v>231</v>
      </c>
      <c r="C33" s="182"/>
    </row>
    <row r="34" spans="1:3" ht="15" customHeight="1">
      <c r="A34" s="82"/>
      <c r="B34" s="28" t="s">
        <v>230</v>
      </c>
      <c r="C34" s="182"/>
    </row>
    <row r="35" spans="1:3" ht="15" customHeight="1">
      <c r="A35" s="82"/>
      <c r="B35" s="28" t="s">
        <v>232</v>
      </c>
      <c r="C35" s="182"/>
    </row>
    <row r="36" spans="1:3" ht="15" customHeight="1">
      <c r="A36" s="82"/>
      <c r="B36" s="28" t="s">
        <v>233</v>
      </c>
      <c r="C36" s="182"/>
    </row>
    <row r="37" spans="1:3" ht="15" customHeight="1">
      <c r="A37" s="82"/>
      <c r="B37" s="28"/>
      <c r="C37" s="182"/>
    </row>
    <row r="38" spans="1:3" ht="15" customHeight="1">
      <c r="A38" s="82"/>
      <c r="B38" s="28" t="s">
        <v>242</v>
      </c>
      <c r="C38" s="182"/>
    </row>
    <row r="39" spans="1:3" ht="15" customHeight="1">
      <c r="A39" s="82"/>
      <c r="B39" s="28"/>
      <c r="C39" s="182"/>
    </row>
    <row r="40" spans="1:3" ht="15" customHeight="1">
      <c r="A40" s="82"/>
      <c r="B40" s="28"/>
      <c r="C40" s="182"/>
    </row>
    <row r="41" spans="1:3" ht="15" customHeight="1">
      <c r="A41" s="82"/>
      <c r="B41" s="28"/>
      <c r="C41" s="182"/>
    </row>
    <row r="42" spans="1:3" ht="15" customHeight="1">
      <c r="A42" s="82"/>
      <c r="B42" s="28"/>
      <c r="C42" s="182"/>
    </row>
    <row r="43" spans="1:3" ht="15" customHeight="1">
      <c r="A43" s="82" t="s">
        <v>47</v>
      </c>
      <c r="B43" s="28"/>
      <c r="C43" s="80"/>
    </row>
    <row r="44" spans="1:3" ht="15" customHeight="1" thickBot="1">
      <c r="A44" s="83"/>
      <c r="B44" s="158" t="s">
        <v>173</v>
      </c>
      <c r="C44" s="175" t="s">
        <v>139</v>
      </c>
    </row>
    <row r="45" spans="1:3" ht="16.5" customHeight="1">
      <c r="A45" s="143" t="s">
        <v>190</v>
      </c>
      <c r="B45" s="148" t="s">
        <v>192</v>
      </c>
      <c r="C45" s="183">
        <f>C21-C23</f>
        <v>5935247.08</v>
      </c>
    </row>
    <row r="46" spans="1:3" ht="16.5" customHeight="1">
      <c r="A46" s="143"/>
      <c r="B46" s="156" t="s">
        <v>131</v>
      </c>
      <c r="C46" s="184"/>
    </row>
    <row r="47" spans="1:3" ht="16.5" customHeight="1" thickBot="1">
      <c r="A47" s="83"/>
      <c r="B47" s="157" t="s">
        <v>174</v>
      </c>
      <c r="C47" s="185" t="s">
        <v>139</v>
      </c>
    </row>
    <row r="48" ht="12.75">
      <c r="A48" s="146"/>
    </row>
    <row r="49" spans="1:3" ht="12.75">
      <c r="A49" s="1"/>
      <c r="B49" s="147"/>
      <c r="C49" s="186"/>
    </row>
    <row r="50" ht="12.75">
      <c r="B50" t="s">
        <v>48</v>
      </c>
    </row>
    <row r="51" spans="2:3" ht="12.75">
      <c r="B51" t="s">
        <v>213</v>
      </c>
      <c r="C51" s="159">
        <v>40199</v>
      </c>
    </row>
  </sheetData>
  <printOptions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0">
      <selection activeCell="B16" sqref="B16"/>
    </sheetView>
  </sheetViews>
  <sheetFormatPr defaultColWidth="9.00390625" defaultRowHeight="12.75"/>
  <cols>
    <col min="1" max="1" width="4.625" style="0" customWidth="1"/>
    <col min="2" max="2" width="8.375" style="0" customWidth="1"/>
    <col min="3" max="3" width="11.625" style="0" customWidth="1"/>
    <col min="4" max="4" width="23.75390625" style="0" customWidth="1"/>
    <col min="5" max="5" width="11.875" style="0" customWidth="1"/>
    <col min="6" max="6" width="11.375" style="0" customWidth="1"/>
    <col min="7" max="7" width="12.75390625" style="0" customWidth="1"/>
    <col min="8" max="8" width="15.375" style="0" customWidth="1"/>
    <col min="9" max="9" width="14.25390625" style="0" customWidth="1"/>
    <col min="10" max="10" width="15.875" style="0" customWidth="1"/>
  </cols>
  <sheetData>
    <row r="1" spans="2:10" ht="12.75">
      <c r="B1" t="s">
        <v>0</v>
      </c>
      <c r="D1" t="s">
        <v>214</v>
      </c>
      <c r="J1" t="s">
        <v>49</v>
      </c>
    </row>
    <row r="3" ht="15.75">
      <c r="A3" s="31" t="s">
        <v>175</v>
      </c>
    </row>
    <row r="4" ht="15.75">
      <c r="A4" s="31"/>
    </row>
    <row r="5" ht="13.5" thickBot="1">
      <c r="D5" s="84"/>
    </row>
    <row r="6" spans="1:10" ht="12.75">
      <c r="A6" s="32" t="s">
        <v>50</v>
      </c>
      <c r="B6" s="35"/>
      <c r="C6" s="35" t="s">
        <v>51</v>
      </c>
      <c r="D6" s="8"/>
      <c r="E6" s="35" t="s">
        <v>52</v>
      </c>
      <c r="F6" s="34"/>
      <c r="G6" s="35" t="s">
        <v>53</v>
      </c>
      <c r="H6" s="47" t="s">
        <v>54</v>
      </c>
      <c r="I6" s="35"/>
      <c r="J6" s="36"/>
    </row>
    <row r="7" spans="1:10" ht="12.75">
      <c r="A7" s="37" t="s">
        <v>55</v>
      </c>
      <c r="B7" s="8" t="s">
        <v>56</v>
      </c>
      <c r="C7" s="8" t="s">
        <v>57</v>
      </c>
      <c r="D7" s="8" t="s">
        <v>58</v>
      </c>
      <c r="E7" s="8">
        <v>2009</v>
      </c>
      <c r="F7" s="8" t="s">
        <v>59</v>
      </c>
      <c r="G7" s="8" t="s">
        <v>60</v>
      </c>
      <c r="H7" s="8" t="s">
        <v>176</v>
      </c>
      <c r="I7" s="8" t="s">
        <v>62</v>
      </c>
      <c r="J7" s="38" t="s">
        <v>63</v>
      </c>
    </row>
    <row r="8" spans="1:10" ht="13.5" thickBot="1">
      <c r="A8" s="39"/>
      <c r="B8" s="40"/>
      <c r="C8" s="20" t="s">
        <v>64</v>
      </c>
      <c r="D8" s="20"/>
      <c r="E8" s="20" t="s">
        <v>65</v>
      </c>
      <c r="F8" s="20" t="s">
        <v>65</v>
      </c>
      <c r="G8" s="20" t="s">
        <v>65</v>
      </c>
      <c r="H8" s="20" t="s">
        <v>66</v>
      </c>
      <c r="I8" s="20" t="s">
        <v>66</v>
      </c>
      <c r="J8" s="86"/>
    </row>
    <row r="9" spans="1:10" ht="18" customHeight="1">
      <c r="A9" s="85"/>
      <c r="B9" s="12"/>
      <c r="C9" s="12"/>
      <c r="D9" s="12"/>
      <c r="E9" s="12"/>
      <c r="F9" s="12"/>
      <c r="G9" s="12"/>
      <c r="H9" s="12"/>
      <c r="I9" s="12"/>
      <c r="J9" s="78"/>
    </row>
    <row r="10" spans="1:10" ht="18" customHeight="1">
      <c r="A10" s="42"/>
      <c r="B10" s="14"/>
      <c r="C10" s="14"/>
      <c r="D10" s="14"/>
      <c r="E10" s="14"/>
      <c r="F10" s="14"/>
      <c r="G10" s="14"/>
      <c r="H10" s="14"/>
      <c r="I10" s="14"/>
      <c r="J10" s="43"/>
    </row>
    <row r="11" spans="1:10" ht="18" customHeight="1">
      <c r="A11" s="42"/>
      <c r="B11" s="14"/>
      <c r="C11" s="14"/>
      <c r="D11" s="14"/>
      <c r="E11" s="14"/>
      <c r="F11" s="14"/>
      <c r="G11" s="14"/>
      <c r="H11" s="14"/>
      <c r="I11" s="14"/>
      <c r="J11" s="43"/>
    </row>
    <row r="12" spans="1:10" ht="18" customHeight="1">
      <c r="A12" s="42"/>
      <c r="B12" s="14"/>
      <c r="C12" s="14"/>
      <c r="D12" s="14"/>
      <c r="E12" s="14"/>
      <c r="F12" s="14"/>
      <c r="G12" s="14"/>
      <c r="H12" s="14"/>
      <c r="I12" s="14"/>
      <c r="J12" s="43"/>
    </row>
    <row r="13" spans="1:10" ht="18" customHeight="1">
      <c r="A13" s="42"/>
      <c r="B13" s="14"/>
      <c r="C13" s="14"/>
      <c r="D13" s="14"/>
      <c r="E13" s="14"/>
      <c r="F13" s="14"/>
      <c r="G13" s="14"/>
      <c r="H13" s="14"/>
      <c r="I13" s="14"/>
      <c r="J13" s="43"/>
    </row>
    <row r="14" spans="1:10" ht="18" customHeight="1">
      <c r="A14" s="42"/>
      <c r="B14" s="14"/>
      <c r="C14" s="14"/>
      <c r="D14" s="14"/>
      <c r="E14" s="14"/>
      <c r="F14" s="14"/>
      <c r="G14" s="14"/>
      <c r="H14" s="14"/>
      <c r="I14" s="14"/>
      <c r="J14" s="43"/>
    </row>
    <row r="15" spans="1:10" ht="18" customHeight="1">
      <c r="A15" s="42"/>
      <c r="B15" s="14"/>
      <c r="C15" s="14"/>
      <c r="D15" s="14"/>
      <c r="E15" s="14"/>
      <c r="F15" s="14"/>
      <c r="G15" s="14"/>
      <c r="H15" s="14"/>
      <c r="I15" s="14"/>
      <c r="J15" s="43"/>
    </row>
    <row r="16" spans="1:10" ht="18" customHeight="1">
      <c r="A16" s="42"/>
      <c r="B16" s="14"/>
      <c r="C16" s="14"/>
      <c r="D16" s="14"/>
      <c r="E16" s="14"/>
      <c r="F16" s="14"/>
      <c r="G16" s="14"/>
      <c r="H16" s="14"/>
      <c r="I16" s="14"/>
      <c r="J16" s="43"/>
    </row>
    <row r="17" spans="1:10" ht="18" customHeight="1">
      <c r="A17" s="42"/>
      <c r="B17" s="14"/>
      <c r="C17" s="14"/>
      <c r="D17" s="14"/>
      <c r="E17" s="14"/>
      <c r="F17" s="14"/>
      <c r="G17" s="14"/>
      <c r="H17" s="14"/>
      <c r="I17" s="14"/>
      <c r="J17" s="43"/>
    </row>
    <row r="18" spans="1:10" ht="18" customHeight="1">
      <c r="A18" s="42"/>
      <c r="B18" s="14"/>
      <c r="C18" s="14"/>
      <c r="D18" s="14"/>
      <c r="E18" s="14"/>
      <c r="F18" s="14"/>
      <c r="G18" s="14"/>
      <c r="H18" s="14"/>
      <c r="I18" s="14"/>
      <c r="J18" s="43"/>
    </row>
    <row r="19" spans="1:10" ht="18" customHeight="1">
      <c r="A19" s="42"/>
      <c r="B19" s="14"/>
      <c r="C19" s="14"/>
      <c r="D19" s="14"/>
      <c r="E19" s="14"/>
      <c r="F19" s="14"/>
      <c r="G19" s="14"/>
      <c r="H19" s="14"/>
      <c r="I19" s="14"/>
      <c r="J19" s="43"/>
    </row>
    <row r="20" spans="1:10" ht="18" customHeight="1">
      <c r="A20" s="42"/>
      <c r="B20" s="14"/>
      <c r="C20" s="14"/>
      <c r="D20" s="14"/>
      <c r="E20" s="14"/>
      <c r="F20" s="14"/>
      <c r="G20" s="14"/>
      <c r="H20" s="14"/>
      <c r="I20" s="14"/>
      <c r="J20" s="43"/>
    </row>
    <row r="21" spans="1:10" ht="18" customHeight="1">
      <c r="A21" s="42"/>
      <c r="B21" s="14"/>
      <c r="C21" s="14"/>
      <c r="D21" s="14"/>
      <c r="E21" s="14"/>
      <c r="F21" s="14"/>
      <c r="G21" s="14"/>
      <c r="H21" s="14"/>
      <c r="I21" s="14"/>
      <c r="J21" s="43"/>
    </row>
    <row r="22" spans="1:10" ht="18" customHeight="1">
      <c r="A22" s="42"/>
      <c r="B22" s="14"/>
      <c r="C22" s="14"/>
      <c r="D22" s="14"/>
      <c r="E22" s="14"/>
      <c r="F22" s="14"/>
      <c r="G22" s="14"/>
      <c r="H22" s="14"/>
      <c r="I22" s="14"/>
      <c r="J22" s="43"/>
    </row>
    <row r="23" spans="1:10" ht="18" customHeight="1">
      <c r="A23" s="42"/>
      <c r="B23" s="14"/>
      <c r="C23" s="14"/>
      <c r="D23" s="14"/>
      <c r="E23" s="14"/>
      <c r="F23" s="14"/>
      <c r="G23" s="14"/>
      <c r="H23" s="14"/>
      <c r="I23" s="14"/>
      <c r="J23" s="43"/>
    </row>
    <row r="24" spans="1:10" ht="18" customHeight="1" thickBot="1">
      <c r="A24" s="44"/>
      <c r="B24" s="45"/>
      <c r="C24" s="45"/>
      <c r="D24" s="45"/>
      <c r="E24" s="45"/>
      <c r="F24" s="45"/>
      <c r="G24" s="45"/>
      <c r="H24" s="45"/>
      <c r="I24" s="45"/>
      <c r="J24" s="46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8" ht="12.75">
      <c r="A27" t="s">
        <v>67</v>
      </c>
      <c r="D27" t="s">
        <v>12</v>
      </c>
      <c r="E27" t="s">
        <v>68</v>
      </c>
      <c r="H27" t="s">
        <v>13</v>
      </c>
    </row>
    <row r="28" spans="1:8" ht="12.75">
      <c r="A28" t="s">
        <v>215</v>
      </c>
      <c r="D28">
        <v>296550215</v>
      </c>
      <c r="H28" s="159">
        <v>40198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0">
      <selection activeCell="C18" sqref="C18"/>
    </sheetView>
  </sheetViews>
  <sheetFormatPr defaultColWidth="9.00390625" defaultRowHeight="12.75"/>
  <cols>
    <col min="1" max="1" width="4.375" style="0" customWidth="1"/>
    <col min="2" max="2" width="8.375" style="0" customWidth="1"/>
    <col min="3" max="3" width="13.00390625" style="0" customWidth="1"/>
    <col min="4" max="4" width="23.75390625" style="0" customWidth="1"/>
    <col min="5" max="5" width="12.25390625" style="0" customWidth="1"/>
    <col min="6" max="6" width="11.625" style="0" customWidth="1"/>
    <col min="7" max="7" width="12.875" style="0" customWidth="1"/>
    <col min="8" max="8" width="14.25390625" style="0" customWidth="1"/>
    <col min="9" max="9" width="13.125" style="0" customWidth="1"/>
    <col min="10" max="10" width="18.00390625" style="0" customWidth="1"/>
  </cols>
  <sheetData>
    <row r="1" spans="2:10" ht="12.75">
      <c r="B1" t="s">
        <v>0</v>
      </c>
      <c r="D1" t="s">
        <v>214</v>
      </c>
      <c r="J1" t="s">
        <v>69</v>
      </c>
    </row>
    <row r="3" ht="15.75">
      <c r="A3" s="31" t="s">
        <v>177</v>
      </c>
    </row>
    <row r="4" ht="15.75">
      <c r="A4" s="31"/>
    </row>
    <row r="5" ht="13.5" thickBot="1">
      <c r="D5" s="84"/>
    </row>
    <row r="6" spans="1:10" ht="12.75">
      <c r="A6" s="32" t="s">
        <v>50</v>
      </c>
      <c r="B6" s="35"/>
      <c r="C6" s="35" t="s">
        <v>51</v>
      </c>
      <c r="D6" s="8"/>
      <c r="E6" s="35" t="s">
        <v>52</v>
      </c>
      <c r="F6" s="35" t="s">
        <v>197</v>
      </c>
      <c r="G6" s="35" t="s">
        <v>199</v>
      </c>
      <c r="H6" s="47" t="s">
        <v>201</v>
      </c>
      <c r="I6" s="35"/>
      <c r="J6" s="36"/>
    </row>
    <row r="7" spans="1:10" ht="12.75">
      <c r="A7" s="37" t="s">
        <v>55</v>
      </c>
      <c r="B7" s="8" t="s">
        <v>56</v>
      </c>
      <c r="C7" s="8" t="s">
        <v>57</v>
      </c>
      <c r="D7" s="8" t="s">
        <v>58</v>
      </c>
      <c r="E7" s="8">
        <v>2009</v>
      </c>
      <c r="F7" s="8" t="s">
        <v>198</v>
      </c>
      <c r="G7" s="8" t="s">
        <v>200</v>
      </c>
      <c r="H7" s="8" t="s">
        <v>176</v>
      </c>
      <c r="I7" s="8" t="s">
        <v>62</v>
      </c>
      <c r="J7" s="38" t="s">
        <v>63</v>
      </c>
    </row>
    <row r="8" spans="1:10" ht="13.5" thickBot="1">
      <c r="A8" s="39"/>
      <c r="B8" s="40"/>
      <c r="C8" s="20" t="s">
        <v>64</v>
      </c>
      <c r="D8" s="20"/>
      <c r="E8" s="20" t="s">
        <v>65</v>
      </c>
      <c r="F8" s="20" t="s">
        <v>65</v>
      </c>
      <c r="G8" s="20" t="s">
        <v>66</v>
      </c>
      <c r="H8" s="20" t="s">
        <v>66</v>
      </c>
      <c r="I8" s="20" t="s">
        <v>66</v>
      </c>
      <c r="J8" s="86"/>
    </row>
    <row r="9" spans="1:10" ht="18" customHeight="1">
      <c r="A9" s="85"/>
      <c r="B9" s="12"/>
      <c r="C9" s="12"/>
      <c r="D9" s="12"/>
      <c r="E9" s="12"/>
      <c r="F9" s="12"/>
      <c r="G9" s="12"/>
      <c r="H9" s="12"/>
      <c r="I9" s="12"/>
      <c r="J9" s="78"/>
    </row>
    <row r="10" spans="1:10" ht="18" customHeight="1">
      <c r="A10" s="42"/>
      <c r="B10" s="14"/>
      <c r="C10" s="14"/>
      <c r="D10" s="14"/>
      <c r="E10" s="14"/>
      <c r="F10" s="14"/>
      <c r="G10" s="14"/>
      <c r="H10" s="14"/>
      <c r="I10" s="14"/>
      <c r="J10" s="43"/>
    </row>
    <row r="11" spans="1:10" ht="18" customHeight="1">
      <c r="A11" s="42"/>
      <c r="B11" s="14"/>
      <c r="C11" s="14"/>
      <c r="D11" s="14"/>
      <c r="E11" s="14"/>
      <c r="F11" s="14"/>
      <c r="G11" s="14"/>
      <c r="H11" s="14"/>
      <c r="I11" s="14"/>
      <c r="J11" s="43"/>
    </row>
    <row r="12" spans="1:10" ht="18" customHeight="1">
      <c r="A12" s="42"/>
      <c r="B12" s="14"/>
      <c r="C12" s="14"/>
      <c r="D12" s="14"/>
      <c r="E12" s="14"/>
      <c r="F12" s="14"/>
      <c r="G12" s="14"/>
      <c r="H12" s="14"/>
      <c r="I12" s="14"/>
      <c r="J12" s="43"/>
    </row>
    <row r="13" spans="1:10" ht="18" customHeight="1">
      <c r="A13" s="42"/>
      <c r="B13" s="14"/>
      <c r="C13" s="14"/>
      <c r="D13" s="14"/>
      <c r="E13" s="14"/>
      <c r="F13" s="14"/>
      <c r="G13" s="14"/>
      <c r="H13" s="14"/>
      <c r="I13" s="14"/>
      <c r="J13" s="43"/>
    </row>
    <row r="14" spans="1:10" ht="18" customHeight="1">
      <c r="A14" s="42"/>
      <c r="B14" s="14"/>
      <c r="C14" s="14"/>
      <c r="D14" s="14"/>
      <c r="E14" s="14"/>
      <c r="F14" s="14"/>
      <c r="G14" s="14"/>
      <c r="H14" s="14"/>
      <c r="I14" s="14"/>
      <c r="J14" s="43"/>
    </row>
    <row r="15" spans="1:10" ht="18" customHeight="1">
      <c r="A15" s="42"/>
      <c r="B15" s="14"/>
      <c r="C15" s="14"/>
      <c r="D15" s="14"/>
      <c r="E15" s="14"/>
      <c r="F15" s="14"/>
      <c r="G15" s="14"/>
      <c r="H15" s="14"/>
      <c r="I15" s="14"/>
      <c r="J15" s="43"/>
    </row>
    <row r="16" spans="1:10" ht="18" customHeight="1">
      <c r="A16" s="42"/>
      <c r="B16" s="14"/>
      <c r="C16" s="14"/>
      <c r="D16" s="14"/>
      <c r="E16" s="14"/>
      <c r="F16" s="14"/>
      <c r="G16" s="14"/>
      <c r="H16" s="14"/>
      <c r="I16" s="14"/>
      <c r="J16" s="43"/>
    </row>
    <row r="17" spans="1:10" ht="18" customHeight="1">
      <c r="A17" s="42"/>
      <c r="B17" s="14"/>
      <c r="C17" s="14"/>
      <c r="D17" s="14"/>
      <c r="E17" s="14"/>
      <c r="F17" s="14"/>
      <c r="G17" s="14"/>
      <c r="H17" s="14"/>
      <c r="I17" s="14"/>
      <c r="J17" s="43"/>
    </row>
    <row r="18" spans="1:10" ht="18" customHeight="1">
      <c r="A18" s="42"/>
      <c r="B18" s="14"/>
      <c r="C18" s="14"/>
      <c r="D18" s="14"/>
      <c r="E18" s="14"/>
      <c r="F18" s="14"/>
      <c r="G18" s="14"/>
      <c r="H18" s="14"/>
      <c r="I18" s="14"/>
      <c r="J18" s="43"/>
    </row>
    <row r="19" spans="1:10" ht="18" customHeight="1">
      <c r="A19" s="42"/>
      <c r="B19" s="14"/>
      <c r="C19" s="14"/>
      <c r="D19" s="14"/>
      <c r="E19" s="14"/>
      <c r="F19" s="14"/>
      <c r="G19" s="14"/>
      <c r="H19" s="14"/>
      <c r="I19" s="14"/>
      <c r="J19" s="43"/>
    </row>
    <row r="20" spans="1:10" ht="18" customHeight="1">
      <c r="A20" s="42"/>
      <c r="B20" s="14"/>
      <c r="C20" s="14"/>
      <c r="D20" s="14"/>
      <c r="E20" s="14"/>
      <c r="F20" s="14"/>
      <c r="G20" s="14"/>
      <c r="H20" s="14"/>
      <c r="I20" s="14"/>
      <c r="J20" s="43"/>
    </row>
    <row r="21" spans="1:10" ht="18" customHeight="1">
      <c r="A21" s="42"/>
      <c r="B21" s="14"/>
      <c r="C21" s="14"/>
      <c r="D21" s="14"/>
      <c r="E21" s="14"/>
      <c r="F21" s="14"/>
      <c r="G21" s="14"/>
      <c r="H21" s="14"/>
      <c r="I21" s="14"/>
      <c r="J21" s="43"/>
    </row>
    <row r="22" spans="1:10" ht="18" customHeight="1">
      <c r="A22" s="42"/>
      <c r="B22" s="14"/>
      <c r="C22" s="14"/>
      <c r="D22" s="14"/>
      <c r="E22" s="14"/>
      <c r="F22" s="14"/>
      <c r="G22" s="14"/>
      <c r="H22" s="14"/>
      <c r="I22" s="14"/>
      <c r="J22" s="43"/>
    </row>
    <row r="23" spans="1:10" ht="18" customHeight="1">
      <c r="A23" s="42"/>
      <c r="B23" s="14"/>
      <c r="C23" s="14"/>
      <c r="D23" s="14"/>
      <c r="E23" s="14"/>
      <c r="F23" s="14"/>
      <c r="G23" s="14"/>
      <c r="H23" s="14"/>
      <c r="I23" s="14"/>
      <c r="J23" s="43"/>
    </row>
    <row r="24" spans="1:10" ht="18" customHeight="1" thickBot="1">
      <c r="A24" s="44"/>
      <c r="B24" s="45"/>
      <c r="C24" s="45"/>
      <c r="D24" s="45"/>
      <c r="E24" s="45"/>
      <c r="F24" s="45"/>
      <c r="G24" s="45"/>
      <c r="H24" s="45"/>
      <c r="I24" s="45"/>
      <c r="J24" s="46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8" ht="12.75">
      <c r="A26" t="s">
        <v>70</v>
      </c>
      <c r="D26" t="s">
        <v>12</v>
      </c>
      <c r="E26" t="s">
        <v>71</v>
      </c>
      <c r="H26" t="s">
        <v>13</v>
      </c>
    </row>
    <row r="27" spans="1:10" ht="12.75">
      <c r="A27" s="5" t="s">
        <v>215</v>
      </c>
      <c r="B27" s="5"/>
      <c r="C27" s="5"/>
      <c r="D27" s="5">
        <v>296550215</v>
      </c>
      <c r="E27" s="5" t="s">
        <v>72</v>
      </c>
      <c r="F27" s="5"/>
      <c r="G27" s="5"/>
      <c r="H27" s="161">
        <v>40198</v>
      </c>
      <c r="I27" s="5"/>
      <c r="J27" s="5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0">
      <selection activeCell="G27" sqref="G27"/>
    </sheetView>
  </sheetViews>
  <sheetFormatPr defaultColWidth="9.00390625" defaultRowHeight="12.75"/>
  <cols>
    <col min="1" max="1" width="10.125" style="0" customWidth="1"/>
    <col min="2" max="2" width="35.75390625" style="0" customWidth="1"/>
    <col min="3" max="3" width="11.125" style="0" customWidth="1"/>
    <col min="4" max="6" width="15.75390625" style="0" customWidth="1"/>
    <col min="7" max="7" width="12.625" style="0" customWidth="1"/>
    <col min="8" max="8" width="18.875" style="0" customWidth="1"/>
    <col min="9" max="9" width="6.875" style="0" customWidth="1"/>
    <col min="10" max="10" width="5.875" style="0" customWidth="1"/>
    <col min="11" max="11" width="6.125" style="0" customWidth="1"/>
  </cols>
  <sheetData>
    <row r="1" spans="1:8" ht="12.75">
      <c r="A1" s="49" t="s">
        <v>207</v>
      </c>
      <c r="H1" t="s">
        <v>132</v>
      </c>
    </row>
    <row r="3" ht="15.75">
      <c r="A3" s="22" t="s">
        <v>178</v>
      </c>
    </row>
    <row r="4" ht="13.5" thickBot="1">
      <c r="J4" s="48"/>
    </row>
    <row r="5" spans="1:8" ht="13.5" thickTop="1">
      <c r="A5" s="90" t="s">
        <v>14</v>
      </c>
      <c r="B5" s="91"/>
      <c r="C5" s="101"/>
      <c r="D5" s="102"/>
      <c r="E5" s="102"/>
      <c r="F5" s="103" t="s">
        <v>54</v>
      </c>
      <c r="G5" s="123"/>
      <c r="H5" s="126"/>
    </row>
    <row r="6" spans="1:8" ht="12.75">
      <c r="A6" s="93" t="s">
        <v>73</v>
      </c>
      <c r="B6" s="92" t="s">
        <v>74</v>
      </c>
      <c r="C6" s="50" t="s">
        <v>75</v>
      </c>
      <c r="D6" s="104" t="s">
        <v>179</v>
      </c>
      <c r="E6" s="50" t="s">
        <v>180</v>
      </c>
      <c r="F6" s="50" t="s">
        <v>176</v>
      </c>
      <c r="G6" s="124" t="s">
        <v>62</v>
      </c>
      <c r="H6" s="105" t="s">
        <v>63</v>
      </c>
    </row>
    <row r="7" spans="1:8" ht="13.5" thickBot="1">
      <c r="A7" s="23"/>
      <c r="B7" s="24"/>
      <c r="C7" s="106"/>
      <c r="D7" s="107" t="s">
        <v>65</v>
      </c>
      <c r="E7" s="107" t="s">
        <v>65</v>
      </c>
      <c r="F7" s="108" t="s">
        <v>66</v>
      </c>
      <c r="G7" s="125" t="s">
        <v>66</v>
      </c>
      <c r="H7" s="127"/>
    </row>
    <row r="8" spans="1:8" ht="18" customHeight="1" thickTop="1">
      <c r="A8" s="95"/>
      <c r="B8" s="25"/>
      <c r="C8" s="25"/>
      <c r="D8" s="26"/>
      <c r="E8" s="27"/>
      <c r="F8" s="26"/>
      <c r="G8" s="128"/>
      <c r="H8" s="130"/>
    </row>
    <row r="9" spans="1:8" ht="18" customHeight="1">
      <c r="A9" s="96"/>
      <c r="B9" s="25"/>
      <c r="C9" s="25"/>
      <c r="D9" s="26"/>
      <c r="E9" s="27"/>
      <c r="F9" s="26"/>
      <c r="G9" s="128"/>
      <c r="H9" s="94"/>
    </row>
    <row r="10" spans="1:8" ht="18" customHeight="1">
      <c r="A10" s="96"/>
      <c r="B10" s="25"/>
      <c r="C10" s="25"/>
      <c r="D10" s="26"/>
      <c r="E10" s="27"/>
      <c r="F10" s="26"/>
      <c r="G10" s="128"/>
      <c r="H10" s="131"/>
    </row>
    <row r="11" spans="1:8" ht="18" customHeight="1">
      <c r="A11" s="97"/>
      <c r="B11" s="25"/>
      <c r="C11" s="25"/>
      <c r="D11" s="26"/>
      <c r="E11" s="27"/>
      <c r="F11" s="26"/>
      <c r="G11" s="128"/>
      <c r="H11" s="94"/>
    </row>
    <row r="12" spans="1:8" ht="18" customHeight="1">
      <c r="A12" s="98"/>
      <c r="B12" s="14"/>
      <c r="C12" s="14"/>
      <c r="D12" s="14"/>
      <c r="E12" s="14"/>
      <c r="F12" s="14"/>
      <c r="G12" s="111"/>
      <c r="H12" s="131"/>
    </row>
    <row r="13" spans="1:8" ht="18" customHeight="1">
      <c r="A13" s="98"/>
      <c r="B13" s="14"/>
      <c r="C13" s="14"/>
      <c r="D13" s="14"/>
      <c r="E13" s="14"/>
      <c r="F13" s="14"/>
      <c r="G13" s="111"/>
      <c r="H13" s="94"/>
    </row>
    <row r="14" spans="1:8" ht="18" customHeight="1">
      <c r="A14" s="98"/>
      <c r="B14" s="14"/>
      <c r="C14" s="14"/>
      <c r="D14" s="14"/>
      <c r="E14" s="14"/>
      <c r="F14" s="14"/>
      <c r="G14" s="111"/>
      <c r="H14" s="131"/>
    </row>
    <row r="15" spans="1:8" ht="18" customHeight="1">
      <c r="A15" s="98"/>
      <c r="B15" s="14"/>
      <c r="C15" s="14"/>
      <c r="D15" s="14"/>
      <c r="E15" s="14"/>
      <c r="F15" s="14"/>
      <c r="G15" s="111"/>
      <c r="H15" s="94"/>
    </row>
    <row r="16" spans="1:8" ht="18" customHeight="1">
      <c r="A16" s="98"/>
      <c r="B16" s="14"/>
      <c r="C16" s="14"/>
      <c r="D16" s="14"/>
      <c r="E16" s="14"/>
      <c r="F16" s="14"/>
      <c r="G16" s="111"/>
      <c r="H16" s="131"/>
    </row>
    <row r="17" spans="1:8" ht="18" customHeight="1">
      <c r="A17" s="99"/>
      <c r="B17" s="14"/>
      <c r="C17" s="14"/>
      <c r="D17" s="14"/>
      <c r="E17" s="14"/>
      <c r="F17" s="14"/>
      <c r="G17" s="111"/>
      <c r="H17" s="94"/>
    </row>
    <row r="18" spans="1:8" ht="18" customHeight="1">
      <c r="A18" s="98"/>
      <c r="B18" s="12"/>
      <c r="C18" s="14"/>
      <c r="D18" s="14"/>
      <c r="E18" s="14"/>
      <c r="F18" s="14"/>
      <c r="G18" s="111"/>
      <c r="H18" s="131"/>
    </row>
    <row r="19" spans="1:8" ht="18" customHeight="1">
      <c r="A19" s="98"/>
      <c r="B19" s="14"/>
      <c r="C19" s="14"/>
      <c r="D19" s="14"/>
      <c r="E19" s="14"/>
      <c r="F19" s="14"/>
      <c r="G19" s="111"/>
      <c r="H19" s="94"/>
    </row>
    <row r="20" spans="1:8" ht="18" customHeight="1">
      <c r="A20" s="100"/>
      <c r="B20" s="14"/>
      <c r="C20" s="14"/>
      <c r="D20" s="14"/>
      <c r="E20" s="14"/>
      <c r="F20" s="14"/>
      <c r="G20" s="111"/>
      <c r="H20" s="131"/>
    </row>
    <row r="21" spans="1:8" ht="18" customHeight="1">
      <c r="A21" s="98"/>
      <c r="B21" s="14"/>
      <c r="C21" s="14"/>
      <c r="D21" s="14"/>
      <c r="E21" s="14"/>
      <c r="F21" s="14"/>
      <c r="G21" s="111"/>
      <c r="H21" s="94"/>
    </row>
    <row r="22" spans="1:8" ht="18" customHeight="1">
      <c r="A22" s="100"/>
      <c r="B22" s="14"/>
      <c r="C22" s="14"/>
      <c r="D22" s="14"/>
      <c r="E22" s="14"/>
      <c r="F22" s="14"/>
      <c r="G22" s="111"/>
      <c r="H22" s="94"/>
    </row>
    <row r="23" spans="1:8" ht="18" customHeight="1">
      <c r="A23" s="100"/>
      <c r="B23" s="14"/>
      <c r="C23" s="14"/>
      <c r="D23" s="14"/>
      <c r="E23" s="14"/>
      <c r="F23" s="14"/>
      <c r="G23" s="111"/>
      <c r="H23" s="131"/>
    </row>
    <row r="24" spans="1:8" ht="18" customHeight="1">
      <c r="A24" s="98"/>
      <c r="B24" s="14"/>
      <c r="C24" s="14"/>
      <c r="D24" s="14"/>
      <c r="E24" s="14"/>
      <c r="F24" s="14"/>
      <c r="G24" s="111"/>
      <c r="H24" s="94"/>
    </row>
    <row r="25" spans="1:8" ht="18" customHeight="1" thickBot="1">
      <c r="A25" s="29"/>
      <c r="B25" s="30"/>
      <c r="C25" s="30"/>
      <c r="D25" s="30"/>
      <c r="E25" s="30"/>
      <c r="F25" s="30"/>
      <c r="G25" s="129"/>
      <c r="H25" s="132"/>
    </row>
    <row r="26" spans="1:6" ht="13.5" thickTop="1">
      <c r="A26" t="s">
        <v>76</v>
      </c>
      <c r="B26" t="s">
        <v>77</v>
      </c>
      <c r="D26" t="s">
        <v>68</v>
      </c>
      <c r="F26" t="s">
        <v>12</v>
      </c>
    </row>
    <row r="27" spans="1:6" ht="12.75">
      <c r="A27" t="s">
        <v>215</v>
      </c>
      <c r="B27" s="159">
        <v>40198</v>
      </c>
      <c r="F27">
        <v>296550215</v>
      </c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7">
      <selection activeCell="E28" sqref="E28"/>
    </sheetView>
  </sheetViews>
  <sheetFormatPr defaultColWidth="9.00390625" defaultRowHeight="12.75"/>
  <cols>
    <col min="1" max="1" width="10.125" style="0" customWidth="1"/>
    <col min="2" max="2" width="35.75390625" style="0" customWidth="1"/>
    <col min="3" max="3" width="11.125" style="0" customWidth="1"/>
    <col min="4" max="6" width="15.75390625" style="0" customWidth="1"/>
    <col min="7" max="7" width="12.625" style="0" customWidth="1"/>
    <col min="8" max="8" width="18.875" style="0" customWidth="1"/>
    <col min="9" max="9" width="6.875" style="0" customWidth="1"/>
    <col min="10" max="10" width="5.875" style="0" customWidth="1"/>
    <col min="11" max="11" width="6.125" style="0" customWidth="1"/>
  </cols>
  <sheetData>
    <row r="1" spans="1:8" ht="12.75">
      <c r="A1" s="49" t="s">
        <v>207</v>
      </c>
      <c r="H1" t="s">
        <v>133</v>
      </c>
    </row>
    <row r="3" ht="15.75">
      <c r="A3" s="22" t="s">
        <v>181</v>
      </c>
    </row>
    <row r="4" ht="13.5" thickBot="1">
      <c r="J4" s="48"/>
    </row>
    <row r="5" spans="1:8" ht="13.5" thickTop="1">
      <c r="A5" s="90" t="s">
        <v>14</v>
      </c>
      <c r="B5" s="91"/>
      <c r="C5" s="101"/>
      <c r="D5" s="103" t="s">
        <v>197</v>
      </c>
      <c r="E5" s="103" t="s">
        <v>199</v>
      </c>
      <c r="F5" s="103" t="s">
        <v>201</v>
      </c>
      <c r="G5" s="123"/>
      <c r="H5" s="126"/>
    </row>
    <row r="6" spans="1:8" ht="12.75">
      <c r="A6" s="93" t="s">
        <v>73</v>
      </c>
      <c r="B6" s="92" t="s">
        <v>74</v>
      </c>
      <c r="C6" s="50" t="s">
        <v>75</v>
      </c>
      <c r="D6" s="104" t="s">
        <v>198</v>
      </c>
      <c r="E6" s="50" t="s">
        <v>200</v>
      </c>
      <c r="F6" s="50" t="s">
        <v>176</v>
      </c>
      <c r="G6" s="124" t="s">
        <v>62</v>
      </c>
      <c r="H6" s="105" t="s">
        <v>63</v>
      </c>
    </row>
    <row r="7" spans="1:8" ht="13.5" thickBot="1">
      <c r="A7" s="23"/>
      <c r="B7" s="24"/>
      <c r="C7" s="106"/>
      <c r="D7" s="107" t="s">
        <v>65</v>
      </c>
      <c r="E7" s="107" t="s">
        <v>66</v>
      </c>
      <c r="F7" s="108" t="s">
        <v>66</v>
      </c>
      <c r="G7" s="125" t="s">
        <v>66</v>
      </c>
      <c r="H7" s="127"/>
    </row>
    <row r="8" spans="1:8" ht="18" customHeight="1" thickTop="1">
      <c r="A8" s="95"/>
      <c r="B8" s="25"/>
      <c r="C8" s="25"/>
      <c r="D8" s="26"/>
      <c r="E8" s="27"/>
      <c r="F8" s="26"/>
      <c r="G8" s="128"/>
      <c r="H8" s="130"/>
    </row>
    <row r="9" spans="1:8" ht="18" customHeight="1">
      <c r="A9" s="96"/>
      <c r="B9" s="25"/>
      <c r="C9" s="25"/>
      <c r="D9" s="26"/>
      <c r="E9" s="27"/>
      <c r="F9" s="26"/>
      <c r="G9" s="128"/>
      <c r="H9" s="94"/>
    </row>
    <row r="10" spans="1:8" ht="18" customHeight="1">
      <c r="A10" s="96"/>
      <c r="B10" s="25"/>
      <c r="C10" s="25"/>
      <c r="D10" s="26"/>
      <c r="E10" s="27"/>
      <c r="F10" s="26"/>
      <c r="G10" s="128"/>
      <c r="H10" s="131"/>
    </row>
    <row r="11" spans="1:8" ht="18" customHeight="1">
      <c r="A11" s="97"/>
      <c r="B11" s="25"/>
      <c r="C11" s="25"/>
      <c r="D11" s="26"/>
      <c r="E11" s="27"/>
      <c r="F11" s="26"/>
      <c r="G11" s="128"/>
      <c r="H11" s="94"/>
    </row>
    <row r="12" spans="1:8" ht="18" customHeight="1">
      <c r="A12" s="98"/>
      <c r="B12" s="14"/>
      <c r="C12" s="14"/>
      <c r="D12" s="14"/>
      <c r="E12" s="14"/>
      <c r="F12" s="14"/>
      <c r="G12" s="111"/>
      <c r="H12" s="131"/>
    </row>
    <row r="13" spans="1:8" ht="18" customHeight="1">
      <c r="A13" s="98"/>
      <c r="B13" s="14"/>
      <c r="C13" s="14"/>
      <c r="D13" s="14"/>
      <c r="E13" s="14"/>
      <c r="F13" s="14"/>
      <c r="G13" s="111"/>
      <c r="H13" s="94"/>
    </row>
    <row r="14" spans="1:8" ht="18" customHeight="1">
      <c r="A14" s="98"/>
      <c r="B14" s="14"/>
      <c r="C14" s="14"/>
      <c r="D14" s="14"/>
      <c r="E14" s="14"/>
      <c r="F14" s="14"/>
      <c r="G14" s="111"/>
      <c r="H14" s="131"/>
    </row>
    <row r="15" spans="1:8" ht="18" customHeight="1">
      <c r="A15" s="98"/>
      <c r="B15" s="14"/>
      <c r="C15" s="14"/>
      <c r="D15" s="14"/>
      <c r="E15" s="14"/>
      <c r="F15" s="14"/>
      <c r="G15" s="111"/>
      <c r="H15" s="94"/>
    </row>
    <row r="16" spans="1:8" ht="18" customHeight="1">
      <c r="A16" s="98"/>
      <c r="B16" s="14"/>
      <c r="C16" s="14"/>
      <c r="D16" s="14"/>
      <c r="E16" s="14"/>
      <c r="F16" s="14"/>
      <c r="G16" s="111"/>
      <c r="H16" s="131"/>
    </row>
    <row r="17" spans="1:8" ht="18" customHeight="1">
      <c r="A17" s="99"/>
      <c r="B17" s="14"/>
      <c r="C17" s="14"/>
      <c r="D17" s="14"/>
      <c r="E17" s="14"/>
      <c r="F17" s="14"/>
      <c r="G17" s="111"/>
      <c r="H17" s="94"/>
    </row>
    <row r="18" spans="1:8" ht="18" customHeight="1">
      <c r="A18" s="98"/>
      <c r="B18" s="12"/>
      <c r="C18" s="14"/>
      <c r="D18" s="14"/>
      <c r="E18" s="14"/>
      <c r="F18" s="14"/>
      <c r="G18" s="111"/>
      <c r="H18" s="131"/>
    </row>
    <row r="19" spans="1:8" ht="18" customHeight="1">
      <c r="A19" s="98"/>
      <c r="B19" s="14"/>
      <c r="C19" s="14"/>
      <c r="D19" s="14"/>
      <c r="E19" s="14"/>
      <c r="F19" s="14"/>
      <c r="G19" s="111"/>
      <c r="H19" s="94"/>
    </row>
    <row r="20" spans="1:8" ht="18" customHeight="1">
      <c r="A20" s="100"/>
      <c r="B20" s="14"/>
      <c r="C20" s="14"/>
      <c r="D20" s="14"/>
      <c r="E20" s="14"/>
      <c r="F20" s="14"/>
      <c r="G20" s="111"/>
      <c r="H20" s="131"/>
    </row>
    <row r="21" spans="1:8" ht="18" customHeight="1">
      <c r="A21" s="98"/>
      <c r="B21" s="14"/>
      <c r="C21" s="14"/>
      <c r="D21" s="14"/>
      <c r="E21" s="14"/>
      <c r="F21" s="14"/>
      <c r="G21" s="111"/>
      <c r="H21" s="94"/>
    </row>
    <row r="22" spans="1:8" ht="18" customHeight="1">
      <c r="A22" s="100"/>
      <c r="B22" s="14"/>
      <c r="C22" s="14"/>
      <c r="D22" s="14"/>
      <c r="E22" s="14"/>
      <c r="F22" s="14"/>
      <c r="G22" s="111"/>
      <c r="H22" s="94"/>
    </row>
    <row r="23" spans="1:8" ht="18" customHeight="1">
      <c r="A23" s="100"/>
      <c r="B23" s="14"/>
      <c r="C23" s="14"/>
      <c r="D23" s="14"/>
      <c r="E23" s="14"/>
      <c r="F23" s="14"/>
      <c r="G23" s="111"/>
      <c r="H23" s="131"/>
    </row>
    <row r="24" spans="1:8" ht="18" customHeight="1">
      <c r="A24" s="98"/>
      <c r="B24" s="14"/>
      <c r="C24" s="14"/>
      <c r="D24" s="14"/>
      <c r="E24" s="14"/>
      <c r="F24" s="14"/>
      <c r="G24" s="111"/>
      <c r="H24" s="94"/>
    </row>
    <row r="25" spans="1:8" ht="18" customHeight="1" thickBot="1">
      <c r="A25" s="29"/>
      <c r="B25" s="30"/>
      <c r="C25" s="30"/>
      <c r="D25" s="30"/>
      <c r="E25" s="30"/>
      <c r="F25" s="30"/>
      <c r="G25" s="129"/>
      <c r="H25" s="132"/>
    </row>
    <row r="26" spans="1:6" ht="13.5" thickTop="1">
      <c r="A26" t="s">
        <v>76</v>
      </c>
      <c r="B26" t="s">
        <v>77</v>
      </c>
      <c r="D26" t="s">
        <v>71</v>
      </c>
      <c r="F26" t="s">
        <v>12</v>
      </c>
    </row>
    <row r="27" spans="1:6" ht="12.75">
      <c r="A27" t="s">
        <v>215</v>
      </c>
      <c r="B27" s="159">
        <v>40198</v>
      </c>
      <c r="D27" t="s">
        <v>72</v>
      </c>
      <c r="F27">
        <v>296550215</v>
      </c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Bartuskova Jaroslava</dc:creator>
  <cp:keywords/>
  <dc:description/>
  <cp:lastModifiedBy>R.Pipkova</cp:lastModifiedBy>
  <cp:lastPrinted>2010-02-15T10:31:17Z</cp:lastPrinted>
  <dcterms:created xsi:type="dcterms:W3CDTF">1998-11-24T12:45:44Z</dcterms:created>
  <dcterms:modified xsi:type="dcterms:W3CDTF">2013-02-22T10:38:26Z</dcterms:modified>
  <cp:category/>
  <cp:version/>
  <cp:contentType/>
  <cp:contentStatus/>
</cp:coreProperties>
</file>